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17895" windowHeight="11190" activeTab="2"/>
  </bookViews>
  <sheets>
    <sheet name="Доходы" sheetId="2" r:id="rId1"/>
    <sheet name="Расходы" sheetId="3" r:id="rId2"/>
    <sheet name="Источники" sheetId="4" r:id="rId3"/>
  </sheets>
  <calcPr calcId="145621"/>
</workbook>
</file>

<file path=xl/calcChain.xml><?xml version="1.0" encoding="utf-8"?>
<calcChain xmlns="http://schemas.openxmlformats.org/spreadsheetml/2006/main">
  <c r="F9" i="3" l="1"/>
  <c r="F10" i="3"/>
  <c r="F11" i="3"/>
  <c r="F12" i="3"/>
  <c r="F13" i="3"/>
  <c r="F14" i="3"/>
  <c r="F15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42" i="3"/>
  <c r="F43" i="3"/>
  <c r="F44" i="3"/>
  <c r="F45" i="3"/>
  <c r="F46" i="3"/>
  <c r="F47" i="3"/>
  <c r="F48" i="3"/>
  <c r="F49" i="3"/>
  <c r="F51" i="3"/>
  <c r="F52" i="3"/>
  <c r="F53" i="3"/>
  <c r="F54" i="3"/>
  <c r="F55" i="3"/>
  <c r="F56" i="3"/>
  <c r="F57" i="3"/>
  <c r="F58" i="3"/>
  <c r="F59" i="3"/>
  <c r="F60" i="3"/>
  <c r="F61" i="3"/>
  <c r="F65" i="3"/>
  <c r="F66" i="3"/>
  <c r="F67" i="3"/>
  <c r="F68" i="3"/>
  <c r="F69" i="3"/>
  <c r="F70" i="3"/>
  <c r="F76" i="3"/>
  <c r="F77" i="3"/>
  <c r="F82" i="3"/>
  <c r="F83" i="3"/>
  <c r="F84" i="3"/>
  <c r="F85" i="3"/>
  <c r="F86" i="3"/>
  <c r="F91" i="3"/>
  <c r="F92" i="3"/>
  <c r="F93" i="3"/>
  <c r="F94" i="3"/>
  <c r="F98" i="3"/>
  <c r="F99" i="3"/>
  <c r="F100" i="3"/>
  <c r="F101" i="3"/>
  <c r="F102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7" i="3"/>
  <c r="F17" i="4"/>
  <c r="F18" i="4"/>
  <c r="F19" i="4"/>
  <c r="F20" i="4"/>
  <c r="F21" i="4"/>
  <c r="F22" i="4"/>
  <c r="F23" i="4"/>
  <c r="F24" i="4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52" i="2"/>
  <c r="F53" i="2"/>
  <c r="F54" i="2"/>
  <c r="F55" i="2"/>
  <c r="F56" i="2"/>
  <c r="F57" i="2"/>
  <c r="F58" i="2"/>
  <c r="F59" i="2"/>
  <c r="F18" i="2"/>
  <c r="F19" i="2"/>
  <c r="F20" i="2"/>
  <c r="F16" i="2"/>
</calcChain>
</file>

<file path=xl/sharedStrings.xml><?xml version="1.0" encoding="utf-8"?>
<sst xmlns="http://schemas.openxmlformats.org/spreadsheetml/2006/main" count="654" uniqueCount="314">
  <si>
    <t>ОТЧЕТ ОБ ИСПОЛНЕНИИ БЮДЖЕТА</t>
  </si>
  <si>
    <t>КОДЫ</t>
  </si>
  <si>
    <t>на 1 апреля 2019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</si>
  <si>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</si>
  <si>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</si>
  <si>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</si>
  <si>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</si>
  <si>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</si>
  <si>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</si>
  <si>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Администрация Печерского сельского поселения Смоленского района Смоленской области</t>
  </si>
  <si>
    <t>Глава по БК</t>
  </si>
  <si>
    <t>936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</si>
  <si>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</si>
  <si>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</si>
  <si>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</si>
  <si>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66644474</t>
  </si>
  <si>
    <t>Периодичность: месячная, квартальная, годовая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</si>
  <si>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</si>
  <si>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</si>
  <si>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</si>
  <si>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</si>
  <si>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</si>
  <si>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</si>
  <si>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</si>
  <si>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</si>
  <si>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</si>
  <si>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</si>
  <si>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</si>
  <si>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</si>
  <si>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</si>
  <si>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</si>
  <si>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</si>
  <si>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</si>
  <si>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</si>
  <si>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</si>
  <si>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</si>
  <si>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</si>
  <si>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</si>
  <si>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</si>
  <si>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</si>
  <si>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</si>
  <si>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</si>
  <si>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</si>
  <si>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</si>
  <si>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</si>
  <si>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</si>
  <si>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</si>
  <si>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</si>
  <si>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</si>
  <si>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</si>
  <si>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</si>
  <si>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</si>
  <si>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</si>
  <si>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</si>
  <si>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</si>
  <si>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</si>
  <si>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</si>
  <si>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</si>
  <si>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</si>
  <si>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</si>
  <si>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</si>
  <si>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</si>
  <si>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</si>
  <si>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</si>
  <si>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</si>
  <si>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</si>
  <si>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</si>
  <si>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>-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</si>
  <si>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</si>
  <si>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</si>
  <si>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</si>
  <si>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</si>
  <si>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</si>
  <si>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</si>
  <si>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</si>
  <si>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</si>
  <si>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</si>
  <si>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</si>
  <si>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</si>
  <si>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</si>
  <si>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</si>
  <si>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</si>
  <si>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</si>
  <si>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</si>
  <si>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</si>
  <si>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</si>
  <si>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</si>
  <si>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</si>
  <si>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</si>
  <si>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</si>
  <si>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</si>
  <si>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</si>
  <si>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</si>
  <si>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</si>
  <si>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</si>
  <si>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</si>
  <si>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</si>
  <si>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</si>
  <si>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>000 1 16 90000 00 0000 140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</si>
  <si>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</si>
  <si>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000 1 16 90050 10 0000 140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</si>
  <si>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</si>
  <si>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</si>
  <si>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</si>
  <si>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</si>
  <si>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</si>
  <si>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</si>
  <si>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</si>
  <si>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</si>
  <si>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сельских поселений на выравнивание бюджетной обеспеченности</t>
  </si>
  <si>
    <t>000 2 02 15001 10 0000 150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</si>
  <si>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</si>
  <si>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</si>
  <si>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</si>
  <si>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</si>
  <si>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</si>
  <si>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</si>
  <si>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 xml:space="preserve">                                              2. Расходы бюджета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</si>
  <si>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</si>
  <si>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</si>
  <si>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</si>
  <si>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</si>
  <si>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936 0100 00 0 00 00000 000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</si>
  <si>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</si>
  <si>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936 0102 00 0 00 00000 000</t>
  </si>
  <si>
    <t xml:space="preserve">  </t>
  </si>
  <si>
    <t>936 0102 99 Я 02 00140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</si>
  <si>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</si>
  <si>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936 0102 99 Я 02 00140 100</t>
  </si>
  <si>
    <t xml:space="preserve">  (Расходы на выплаты персоналу государственных (муниципальных) органов)</t>
  </si>
  <si>
    <t>936 0102 99 Я 02 00140 120</t>
  </si>
  <si>
    <t xml:space="preserve">  Фонд оплаты труда государственных (муниципальных) органов</t>
  </si>
  <si>
    <t>936 0102 99 Я 02 00140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</si>
  <si>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</si>
  <si>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936 0102 99 Я 02 00140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</si>
  <si>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</si>
  <si>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936 0103 00 0 00 00000 000</t>
  </si>
  <si>
    <t>936 0103 99 Я 04 00140 000</t>
  </si>
  <si>
    <t>936 0103 99 Я 04 00140 100</t>
  </si>
  <si>
    <t>936 0103 99 Я 04 00140 120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</si>
  <si>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</si>
  <si>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936 0103 99 Я 04 00140 123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</si>
  <si>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</si>
  <si>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936 0104 00 0 00 00000 000</t>
  </si>
  <si>
    <t>936 0104 99 Я 05 00140 000</t>
  </si>
  <si>
    <t>936 0104 99 Я 05 00140 100</t>
  </si>
  <si>
    <t>936 0104 99 Я 05 00140 120</t>
  </si>
  <si>
    <t>936 0104 99 Я 05 00140 121</t>
  </si>
  <si>
    <t xml:space="preserve">  Иные выплаты персоналу государственных (муниципальных) органов, за исключением фонда оплаты труда</t>
  </si>
  <si>
    <t>936 0104 99 Я 05 00140 122</t>
  </si>
  <si>
    <t>936 0104 99 Я 05 00140 129</t>
  </si>
  <si>
    <t xml:space="preserve">  Закупка товаров, работ и услуг для обеспечения государственных (муниципальных) нужд</t>
  </si>
  <si>
    <t>936 0104 99 Я 05 00140 200</t>
  </si>
  <si>
    <t xml:space="preserve">  (Иные закупки товаров, работ и услуг для обеспечения государственных (муниципальных) нужд)</t>
  </si>
  <si>
    <t>936 0104 99 Я 05 00140 240</t>
  </si>
  <si>
    <t xml:space="preserve">  Прочая закупка товаров, работ и услуг</t>
  </si>
  <si>
    <t>936 0104 99 Я 05 00140 244</t>
  </si>
  <si>
    <t xml:space="preserve">  Иные бюджетные ассигнования</t>
  </si>
  <si>
    <t>936 0104 99 Я 05 00140 800</t>
  </si>
  <si>
    <t xml:space="preserve">  (Уплата налогов, сборов и иных платежей)</t>
  </si>
  <si>
    <t>936 0104 99 Я 05 00140 850</t>
  </si>
  <si>
    <t xml:space="preserve">  Уплата иных платежей</t>
  </si>
  <si>
    <t>936 0104 99 Я 05 00140 853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</si>
  <si>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</si>
  <si>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936 0106 00 0 00 00000 000</t>
  </si>
  <si>
    <t>936 0106 99 Я 05 П2002 000</t>
  </si>
  <si>
    <t xml:space="preserve">  Межбюджетные трансферты</t>
  </si>
  <si>
    <t>936 0106 99 Я 05 П2002 500</t>
  </si>
  <si>
    <t xml:space="preserve">  (Иные межбюджетные трансферты)</t>
  </si>
  <si>
    <t>936 0106 99 Я 05 П2002 540</t>
  </si>
  <si>
    <t xml:space="preserve">  Резервные фонды</t>
  </si>
  <si>
    <t>936 0111 00 0 00 00000 000</t>
  </si>
  <si>
    <t>936 0111 24 0 10 00000 000</t>
  </si>
  <si>
    <t>936 0111 24 0 10 00000 800</t>
  </si>
  <si>
    <t xml:space="preserve">  (Резервные средства)</t>
  </si>
  <si>
    <t>936 0111 24 0 10 00000 870</t>
  </si>
  <si>
    <t xml:space="preserve">  Другие общегосударственные вопросы</t>
  </si>
  <si>
    <t>936 0113 00 0 00 00000 000</t>
  </si>
  <si>
    <t>936 0113 17 Я 01 21741 000</t>
  </si>
  <si>
    <t>936 0113 17 Я 01 21741 200</t>
  </si>
  <si>
    <t>936 0113 17 Я 01 21741 240</t>
  </si>
  <si>
    <t>936 0113 17 Я 01 21741 244</t>
  </si>
  <si>
    <t>936 0113 17 Я 01 21741 800</t>
  </si>
  <si>
    <t>936 0113 17 Я 01 21741 850</t>
  </si>
  <si>
    <t xml:space="preserve">  Уплата налога на имущество организаций и земельного налога</t>
  </si>
  <si>
    <t>936 0113 17 Я 01 21741 851</t>
  </si>
  <si>
    <t xml:space="preserve">  Уплата прочих налогов, сборов</t>
  </si>
  <si>
    <t>936 0113 17 Я 01 21741 852</t>
  </si>
  <si>
    <t>936 0113 99 2 02 20640 000</t>
  </si>
  <si>
    <t>936 0113 99 2 02 20640 200</t>
  </si>
  <si>
    <t>936 0113 99 2 02 20640 240</t>
  </si>
  <si>
    <t>936 0113 99 2 02 20640 244</t>
  </si>
  <si>
    <t xml:space="preserve">  НАЦИОНАЛЬНАЯ ОБОРОНА</t>
  </si>
  <si>
    <t>936 0200 00 0 00 00000 000</t>
  </si>
  <si>
    <t xml:space="preserve">  Мобилизационная и вневойсковая подготовка</t>
  </si>
  <si>
    <t>936 0203 00 0 00 00000 000</t>
  </si>
  <si>
    <t>936 0203 78 Я 00 51180 000</t>
  </si>
  <si>
    <t>936 0203 78 Я 00 51180 100</t>
  </si>
  <si>
    <t>936 0203 78 Я 00 51180 120</t>
  </si>
  <si>
    <t>936 0203 78 Я 00 51180 121</t>
  </si>
  <si>
    <t>936 0203 78 Я 00 51180 129</t>
  </si>
  <si>
    <t>936 0203 78 Я 00 51180 200</t>
  </si>
  <si>
    <t>936 0203 78 Я 00 51180 240</t>
  </si>
  <si>
    <t>936 0203 78 Я 00 51180 244</t>
  </si>
  <si>
    <t xml:space="preserve">  НАЦИОНАЛЬНАЯ ЭКОНОМИКА</t>
  </si>
  <si>
    <t>936 0400 00 0 00 00000 000</t>
  </si>
  <si>
    <t xml:space="preserve">  Дорожное хозяйство (дорожные фонды)</t>
  </si>
  <si>
    <t>936 0409 00 0 00 00000 000</t>
  </si>
  <si>
    <t>936 0409 05 Я 01 21614 000</t>
  </si>
  <si>
    <t>936 0409 05 Я 01 21614 200</t>
  </si>
  <si>
    <t>936 0409 05 Я 01 21614 240</t>
  </si>
  <si>
    <t>936 0409 05 Я 01 21614 244</t>
  </si>
  <si>
    <t xml:space="preserve">  Другие вопросы в области национальной экономики</t>
  </si>
  <si>
    <t>936 0412 00 0 00 00000 000</t>
  </si>
  <si>
    <t>936 0412 17 Я 01 21742 000</t>
  </si>
  <si>
    <t>936 0412 17 Я 01 21742 200</t>
  </si>
  <si>
    <t>936 0412 17 Я 01 21742 240</t>
  </si>
  <si>
    <t>936 0412 17 Я 01 21742 244</t>
  </si>
  <si>
    <t xml:space="preserve">  ЖИЛИЩНО-КОММУНАЛЬНОЕ ХОЗЯЙСТВО</t>
  </si>
  <si>
    <t>936 0500 00 0 00 00000 000</t>
  </si>
  <si>
    <t xml:space="preserve">  Жилищное хозяйство</t>
  </si>
  <si>
    <t>936 0501 00 0 00 00000 000</t>
  </si>
  <si>
    <t>936 0501 06 Я 01 40000 000</t>
  </si>
  <si>
    <t>936 0501 06 Я 01 40000 200</t>
  </si>
  <si>
    <t>936 0501 06 Я 01 40000 240</t>
  </si>
  <si>
    <t>936 0501 06 Я 01 40000 244</t>
  </si>
  <si>
    <t>936 0501 06 Я 02 40000 000</t>
  </si>
  <si>
    <t>936 0501 06 Я 02 40000 200</t>
  </si>
  <si>
    <t>936 0501 06 Я 02 40000 240</t>
  </si>
  <si>
    <t>936 0501 06 Я 02 40000 244</t>
  </si>
  <si>
    <t xml:space="preserve">  Коммунальное хозяйство</t>
  </si>
  <si>
    <t>936 0502 00 0 00 00000 000</t>
  </si>
  <si>
    <t>936 0502 06 Я 01 40000 000</t>
  </si>
  <si>
    <t>936 0502 06 Я 01 40000 200</t>
  </si>
  <si>
    <t>936 0502 06 Я 01 40000 240</t>
  </si>
  <si>
    <t>936 0502 06 Я 01 40000 244</t>
  </si>
  <si>
    <t>936 0502 06 Я 02 60160 000</t>
  </si>
  <si>
    <t>936 0502 06 Я 02 60160 200</t>
  </si>
  <si>
    <t>936 0502 06 Я 02 60160 240</t>
  </si>
  <si>
    <t>936 0502 06 Я 02 60160 244</t>
  </si>
  <si>
    <t>936 0502 06 Я 02 60160 800</t>
  </si>
  <si>
    <t xml:space="preserve">  (Субсидии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услуг)</t>
  </si>
  <si>
    <t>936 0502 06 Я 02 60160 810</t>
  </si>
  <si>
    <t xml:space="preserve">  Гранты юридическим лицам (кроме некоммерческих организаций), индивидуальным предпринимателям</t>
  </si>
  <si>
    <t>936 0502 06 Я 02 60160 814</t>
  </si>
  <si>
    <t xml:space="preserve">  Благоустройство</t>
  </si>
  <si>
    <t>936 0503 00 0 00 00000 000</t>
  </si>
  <si>
    <t>936 0503 06 Я 01 20160 000</t>
  </si>
  <si>
    <t>936 0503 06 Я 01 20160 200</t>
  </si>
  <si>
    <t>936 0503 06 Я 01 20160 240</t>
  </si>
  <si>
    <t>936 0503 06 Я 01 20160 244</t>
  </si>
  <si>
    <t>936 0503 06 Я 01 21014 000</t>
  </si>
  <si>
    <t>936 0503 06 Я 01 21014 200</t>
  </si>
  <si>
    <t>936 0503 06 Я 01 21014 240</t>
  </si>
  <si>
    <t>936 0503 06 Я 01 21014 244</t>
  </si>
  <si>
    <t>936 0503 16 Я 01 60160 000</t>
  </si>
  <si>
    <t>936 0503 16 Я 01 60160 200</t>
  </si>
  <si>
    <t>936 0503 16 Я 01 60160 240</t>
  </si>
  <si>
    <t>936 0503 16 Я 01 60160 244</t>
  </si>
  <si>
    <t>936 0503 16 Я 01 60160 800</t>
  </si>
  <si>
    <t>936 0503 16 Я 01 60160 850</t>
  </si>
  <si>
    <t>936 0503 16 Я 01 60160 853</t>
  </si>
  <si>
    <t xml:space="preserve">  КУЛЬТУРА, КИНЕМАТОГРАФИЯ</t>
  </si>
  <si>
    <t>936 0800 00 0 00 00000 000</t>
  </si>
  <si>
    <t xml:space="preserve">  Культура</t>
  </si>
  <si>
    <t>936 0801 00 0 00 00000 000</t>
  </si>
  <si>
    <t>936 0801 02 3 01 20150 000</t>
  </si>
  <si>
    <t xml:space="preserve">  Предоставление субсидий бюджетным, автономным учреждениям и иным некоммерческим организациям</t>
  </si>
  <si>
    <t>936 0801 02 3 01 20150 600</t>
  </si>
  <si>
    <t xml:space="preserve">  (Субсидии бюджетным учреждениям)</t>
  </si>
  <si>
    <t>936 0801 02 3 01 20150 610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</si>
  <si>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</si>
  <si>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936 0801 02 3 01 20150 611</t>
  </si>
  <si>
    <t xml:space="preserve">  Субсидии бюджетным учреждениям на иные цели</t>
  </si>
  <si>
    <t>936 0801 02 3 01 20150 612</t>
  </si>
  <si>
    <t xml:space="preserve">  СОЦИАЛЬНАЯ ПОЛИТИКА</t>
  </si>
  <si>
    <t>936 1000 00 0 00 00000 000</t>
  </si>
  <si>
    <t xml:space="preserve">  Пенсионное обеспечение</t>
  </si>
  <si>
    <t>936 1001 00 0 00 00000 000</t>
  </si>
  <si>
    <t>936 1001 99 Я П0 10020 000</t>
  </si>
  <si>
    <t xml:space="preserve">  Социальное обеспечение и иные выплаты населению</t>
  </si>
  <si>
    <t>936 1001 99 Я П0 10020 300</t>
  </si>
  <si>
    <t xml:space="preserve">  (Публичные нормативные социальные выплаты гражданам)</t>
  </si>
  <si>
    <t>936 1001 99 Я П0 10020 310</t>
  </si>
  <si>
    <t xml:space="preserve">  Иные пенсии, социальные доплаты к пенсиям</t>
  </si>
  <si>
    <t>936 1001 99 Я П0 10020 312</t>
  </si>
  <si>
    <t>Результат исполнения бюджета (дефицит / профицит)</t>
  </si>
  <si>
    <t>450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</si>
  <si>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</si>
  <si>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</si>
  <si>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</si>
  <si>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</si>
  <si>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</si>
  <si>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</si>
  <si>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</si>
  <si>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</si>
  <si>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</si>
  <si>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</si>
  <si>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 xml:space="preserve">  Увеличение прочих остатков средств бюджетов</t>
  </si>
  <si>
    <t>936 01 05 02 00 00 0000 500</t>
  </si>
  <si>
    <t xml:space="preserve">  Увеличение прочих остатков денежных средств бюджетов</t>
  </si>
  <si>
    <t>936 01 05 02 01 00 0000 510</t>
  </si>
  <si>
    <t xml:space="preserve">  Увеличение прочих остатков денежных средств бюджетов сельских поселений</t>
  </si>
  <si>
    <t>936 01 05 02 01 10 0000 510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</si>
  <si>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</si>
  <si>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</si>
  <si>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</si>
  <si>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936 01 05 02 00 00 0000 600</t>
  </si>
  <si>
    <t xml:space="preserve">  Уменьшение прочих остатков денежных средств бюджетов</t>
  </si>
  <si>
    <t>936 01 05 02 01 00 0000 610</t>
  </si>
  <si>
    <t xml:space="preserve">  Уменьшение прочих остатков денежных средств бюджетов сельских поселений</t>
  </si>
  <si>
    <t>936 01 05 02 01 10 0000 610</t>
  </si>
  <si>
    <t>% исполнения</t>
  </si>
  <si>
    <t>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</si>
</sst>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13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Protection="1"/>
    <xf numFmtId="49" fontId="3" fillId="0" borderId="6" xfId="18" applyProtection="1">
      <alignment horizontal="right" vertical="center"/>
    </xf>
    <xf numFmtId="49" fontId="3" fillId="0" borderId="9" xfId="19" applyProtection="1">
      <alignment horizontal="center" vertical="center"/>
    </xf>
    <xf numFmtId="49" fontId="3" fillId="0" borderId="9" xfId="21" applyProtection="1">
      <alignment horizontal="center"/>
    </xf>
    <xf numFmtId="49" fontId="3" fillId="0" borderId="6" xfId="23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Protection="1"/>
    <xf numFmtId="49" fontId="3" fillId="0" borderId="6" xfId="26" applyProtection="1"/>
    <xf numFmtId="49" fontId="3" fillId="0" borderId="12" xfId="27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Protection="1">
      <alignment horizontal="center" wrapText="1"/>
    </xf>
    <xf numFmtId="49" fontId="3" fillId="0" borderId="17" xfId="38" applyProtection="1">
      <alignment horizontal="center"/>
    </xf>
    <xf numFmtId="4" fontId="3" fillId="0" borderId="17" xfId="39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Protection="1">
      <alignment horizontal="center" shrinkToFit="1"/>
    </xf>
    <xf numFmtId="49" fontId="3" fillId="0" borderId="20" xfId="42" applyProtection="1">
      <alignment horizontal="center"/>
    </xf>
    <xf numFmtId="4" fontId="3" fillId="0" borderId="20" xfId="43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Protection="1">
      <alignment horizontal="center" shrinkToFit="1"/>
    </xf>
    <xf numFmtId="49" fontId="3" fillId="0" borderId="23" xfId="46" applyProtection="1">
      <alignment horizontal="center"/>
    </xf>
    <xf numFmtId="4" fontId="3" fillId="0" borderId="23" xfId="47" applyProtection="1">
      <alignment horizontal="right" shrinkToFit="1"/>
    </xf>
    <xf numFmtId="49" fontId="3" fillId="0" borderId="1" xfId="48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Protection="1">
      <alignment horizontal="center" vertical="center" shrinkToFit="1"/>
    </xf>
    <xf numFmtId="49" fontId="1" fillId="0" borderId="5" xfId="52" applyProtection="1"/>
    <xf numFmtId="0" fontId="3" fillId="0" borderId="16" xfId="53" applyNumberFormat="1" applyProtection="1">
      <alignment horizontal="center" shrinkToFit="1"/>
    </xf>
    <xf numFmtId="4" fontId="3" fillId="0" borderId="24" xfId="54" applyProtection="1">
      <alignment horizontal="right" shrinkToFit="1"/>
    </xf>
    <xf numFmtId="49" fontId="1" fillId="0" borderId="8" xfId="55" applyProtection="1"/>
    <xf numFmtId="0" fontId="3" fillId="0" borderId="19" xfId="56" applyNumberFormat="1" applyProtection="1">
      <alignment horizontal="center" shrinkToFit="1"/>
    </xf>
    <xf numFmtId="165" fontId="3" fillId="0" borderId="20" xfId="57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Protection="1">
      <alignment horizontal="center" wrapText="1"/>
    </xf>
    <xf numFmtId="49" fontId="3" fillId="0" borderId="23" xfId="61" applyProtection="1">
      <alignment horizontal="center" wrapText="1"/>
    </xf>
    <xf numFmtId="4" fontId="3" fillId="0" borderId="23" xfId="62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Protection="1">
      <alignment horizontal="center" shrinkToFit="1"/>
    </xf>
    <xf numFmtId="49" fontId="3" fillId="0" borderId="29" xfId="67" applyProtection="1">
      <alignment horizontal="center"/>
    </xf>
    <xf numFmtId="4" fontId="3" fillId="0" borderId="29" xfId="68" applyProtection="1">
      <alignment horizontal="right" shrinkToFit="1"/>
    </xf>
    <xf numFmtId="49" fontId="3" fillId="0" borderId="30" xfId="69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49" fontId="3" fillId="0" borderId="2" xfId="82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Protection="1">
      <alignment horizontal="center" vertical="center"/>
    </xf>
    <xf numFmtId="165" fontId="3" fillId="0" borderId="13" xfId="88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49" fontId="3" fillId="0" borderId="13" xfId="97" applyProtection="1">
      <alignment horizontal="center" vertical="center" shrinkToFit="1"/>
    </xf>
    <xf numFmtId="0" fontId="1" fillId="0" borderId="1" xfId="98" applyNumberFormat="1" applyBorder="1" applyProtection="1">
      <alignment horizontal="left"/>
    </xf>
    <xf numFmtId="0" fontId="1" fillId="0" borderId="1" xfId="99" applyNumberFormat="1" applyBorder="1" applyProtection="1">
      <alignment horizontal="left"/>
    </xf>
    <xf numFmtId="0" fontId="3" fillId="0" borderId="1" xfId="100" applyNumberFormat="1" applyBorder="1" applyProtection="1"/>
    <xf numFmtId="49" fontId="1" fillId="0" borderId="1" xfId="101" applyBorder="1" applyProtection="1"/>
    <xf numFmtId="0" fontId="3" fillId="0" borderId="1" xfId="16" applyNumberFormat="1" applyBorder="1" applyProtection="1">
      <alignment horizontal="left"/>
    </xf>
    <xf numFmtId="49" fontId="3" fillId="0" borderId="1" xfId="103" applyBorder="1" applyProtection="1">
      <alignment horizontal="left"/>
    </xf>
    <xf numFmtId="49" fontId="1" fillId="0" borderId="1" xfId="104" applyBorder="1" applyProtection="1"/>
    <xf numFmtId="0" fontId="9" fillId="0" borderId="1" xfId="105" applyNumberFormat="1" applyBorder="1" applyProtection="1">
      <alignment horizontal="center"/>
    </xf>
    <xf numFmtId="0" fontId="9" fillId="0" borderId="1" xfId="107" applyNumberFormat="1" applyBorder="1" applyProtection="1"/>
    <xf numFmtId="49" fontId="9" fillId="0" borderId="1" xfId="108" applyBorder="1" applyProtection="1"/>
    <xf numFmtId="0" fontId="1" fillId="0" borderId="1" xfId="109" applyNumberFormat="1" applyBorder="1" applyProtection="1">
      <alignment horizontal="left"/>
    </xf>
    <xf numFmtId="0" fontId="1" fillId="0" borderId="1" xfId="110" applyNumberFormat="1" applyBorder="1" applyProtection="1">
      <alignment horizontal="center"/>
    </xf>
    <xf numFmtId="0" fontId="7" fillId="0" borderId="1" xfId="111" applyNumberFormat="1" applyBorder="1" applyProtection="1">
      <alignment horizontal="left"/>
    </xf>
    <xf numFmtId="49" fontId="3" fillId="0" borderId="1" xfId="75" applyBorder="1" applyProtection="1">
      <alignment horizontal="center"/>
    </xf>
    <xf numFmtId="0" fontId="3" fillId="0" borderId="1" xfId="10" applyNumberFormat="1" applyBorder="1" applyProtection="1"/>
    <xf numFmtId="0" fontId="3" fillId="0" borderId="1" xfId="112" applyNumberFormat="1" applyBorder="1" applyProtection="1">
      <alignment horizontal="center"/>
    </xf>
    <xf numFmtId="0" fontId="6" fillId="0" borderId="1" xfId="14" applyNumberFormat="1" applyBorder="1" applyProtection="1"/>
    <xf numFmtId="0" fontId="1" fillId="0" borderId="1" xfId="1" applyNumberFormat="1" applyBorder="1" applyProtection="1"/>
    <xf numFmtId="0" fontId="1" fillId="0" borderId="1" xfId="113" applyNumberFormat="1" applyBorder="1" applyProtection="1"/>
    <xf numFmtId="0" fontId="1" fillId="0" borderId="1" xfId="115" applyNumberFormat="1" applyBorder="1" applyProtection="1"/>
    <xf numFmtId="0" fontId="0" fillId="0" borderId="1" xfId="0" applyBorder="1" applyProtection="1">
      <protection locked="0"/>
    </xf>
    <xf numFmtId="0" fontId="3" fillId="0" borderId="34" xfId="59" applyNumberFormat="1" applyBorder="1" applyProtection="1">
      <alignment horizontal="left" wrapText="1"/>
    </xf>
    <xf numFmtId="0" fontId="3" fillId="0" borderId="35" xfId="86" applyNumberFormat="1" applyBorder="1" applyProtection="1">
      <alignment horizontal="center" vertical="center" shrinkToFit="1"/>
    </xf>
    <xf numFmtId="49" fontId="3" fillId="0" borderId="36" xfId="97" applyBorder="1" applyProtection="1">
      <alignment horizontal="center" vertical="center" shrinkToFit="1"/>
    </xf>
    <xf numFmtId="4" fontId="3" fillId="0" borderId="36" xfId="91" applyBorder="1" applyProtection="1">
      <alignment horizontal="right" shrinkToFit="1"/>
    </xf>
    <xf numFmtId="4" fontId="3" fillId="0" borderId="37" xfId="54" applyBorder="1" applyProtection="1">
      <alignment horizontal="right" shrinkToFit="1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3" fillId="0" borderId="2" xfId="20" applyNumberFormat="1" applyProtection="1">
      <alignment horizontal="left" wrapText="1"/>
    </xf>
    <xf numFmtId="0" fontId="3" fillId="0" borderId="2" xfId="20" applyProtection="1">
      <alignment horizontal="left" wrapText="1"/>
      <protection locked="0"/>
    </xf>
    <xf numFmtId="0" fontId="3" fillId="0" borderId="10" xfId="22" applyNumberFormat="1" applyProtection="1">
      <alignment horizontal="left" wrapText="1"/>
    </xf>
    <xf numFmtId="0" fontId="3" fillId="0" borderId="10" xfId="22" applyProtection="1">
      <alignment horizontal="left" wrapText="1"/>
      <protection locked="0"/>
    </xf>
    <xf numFmtId="0" fontId="2" fillId="0" borderId="2" xfId="28" applyNumberFormat="1" applyProtection="1">
      <alignment horizontal="center"/>
    </xf>
    <xf numFmtId="0" fontId="2" fillId="0" borderId="2" xfId="28" applyProtection="1">
      <alignment horizontal="center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0" fontId="9" fillId="0" borderId="1" xfId="106" applyNumberFormat="1" applyBorder="1" applyProtection="1">
      <alignment horizontal="center"/>
    </xf>
    <xf numFmtId="0" fontId="9" fillId="0" borderId="1" xfId="106" applyBorder="1" applyProtection="1">
      <alignment horizontal="center"/>
      <protection locked="0"/>
    </xf>
    <xf numFmtId="0" fontId="1" fillId="0" borderId="1" xfId="114" applyNumberFormat="1" applyBorder="1" applyProtection="1">
      <alignment horizontal="left" wrapText="1"/>
    </xf>
    <xf numFmtId="0" fontId="1" fillId="0" borderId="1" xfId="114" applyBorder="1" applyProtection="1">
      <alignment horizontal="left" wrapText="1"/>
      <protection locked="0"/>
    </xf>
    <xf numFmtId="0" fontId="3" fillId="0" borderId="1" xfId="102" applyNumberFormat="1" applyBorder="1" applyProtection="1">
      <alignment horizontal="center" wrapText="1"/>
    </xf>
    <xf numFmtId="0" fontId="3" fillId="0" borderId="1" xfId="102" applyBorder="1" applyProtection="1">
      <alignment horizontal="center" wrapText="1"/>
      <protection locked="0"/>
    </xf>
    <xf numFmtId="0" fontId="3" fillId="0" borderId="1" xfId="3" applyNumberFormat="1" applyBorder="1" applyProtection="1">
      <alignment horizontal="center"/>
    </xf>
    <xf numFmtId="0" fontId="3" fillId="0" borderId="1" xfId="3" applyBorder="1" applyProtection="1">
      <alignment horizontal="center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6</xdr:col>
          <xdr:colOff>0</xdr:colOff>
          <xdr:row>9</xdr:row>
          <xdr:rowOff>2714625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zoomScaleNormal="100" workbookViewId="0">
      <selection activeCell="F52" sqref="F52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16" t="s">
        <v>0</v>
      </c>
      <c r="B2" s="117"/>
      <c r="C2" s="117"/>
      <c r="D2" s="117"/>
      <c r="E2" s="117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43556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/>
      <c r="G6" s="14"/>
    </row>
    <row r="7" spans="1:7" ht="22.7" customHeight="1" x14ac:dyDescent="0.25">
      <c r="A7" s="17" t="s">
        <v>8</v>
      </c>
      <c r="B7" s="118" t="s">
        <v>9</v>
      </c>
      <c r="C7" s="119"/>
      <c r="D7" s="119"/>
      <c r="E7" s="19" t="s">
        <v>10</v>
      </c>
      <c r="F7" s="21" t="s">
        <v>11</v>
      </c>
      <c r="G7" s="14"/>
    </row>
    <row r="8" spans="1:7" ht="15.95" customHeight="1" x14ac:dyDescent="0.25">
      <c r="A8" s="17" t="s">
        <v>12</v>
      </c>
      <c r="B8" s="120" t="s">
        <v>13</v>
      </c>
      <c r="C8" s="121"/>
      <c r="D8" s="121"/>
      <c r="E8" s="22" t="s">
        <v>14</v>
      </c>
      <c r="F8" s="21" t="s">
        <v>15</v>
      </c>
      <c r="G8" s="14"/>
    </row>
    <row r="9" spans="1:7" ht="14.1" customHeight="1" x14ac:dyDescent="0.25">
      <c r="A9" s="11" t="s">
        <v>16</v>
      </c>
      <c r="B9" s="23"/>
      <c r="C9" s="23"/>
      <c r="D9" s="24"/>
      <c r="E9" s="25"/>
      <c r="F9" s="21"/>
      <c r="G9" s="14"/>
    </row>
    <row r="10" spans="1:7" ht="215.25" customHeight="1" x14ac:dyDescent="0.25">
      <c r="A10" s="17" t="s">
        <v>17</v>
      </c>
      <c r="B10" s="17"/>
      <c r="C10" s="17"/>
      <c r="D10" s="18"/>
      <c r="E10" s="22" t="s">
        <v>18</v>
      </c>
      <c r="F10" s="26" t="s">
        <v>19</v>
      </c>
      <c r="G10" s="14"/>
    </row>
    <row r="11" spans="1:7" ht="14.1" customHeight="1" x14ac:dyDescent="0.25">
      <c r="A11" s="122" t="s">
        <v>20</v>
      </c>
      <c r="B11" s="123"/>
      <c r="C11" s="123"/>
      <c r="D11" s="123"/>
      <c r="E11" s="123"/>
      <c r="F11" s="123"/>
      <c r="G11" s="27"/>
    </row>
    <row r="12" spans="1:7" ht="12.95" customHeight="1" x14ac:dyDescent="0.25">
      <c r="A12" s="124" t="s">
        <v>21</v>
      </c>
      <c r="B12" s="124" t="s">
        <v>22</v>
      </c>
      <c r="C12" s="124" t="s">
        <v>23</v>
      </c>
      <c r="D12" s="126" t="s">
        <v>24</v>
      </c>
      <c r="E12" s="126" t="s">
        <v>25</v>
      </c>
      <c r="F12" s="124" t="s">
        <v>312</v>
      </c>
      <c r="G12" s="28"/>
    </row>
    <row r="13" spans="1:7" ht="12" customHeight="1" x14ac:dyDescent="0.25">
      <c r="A13" s="125"/>
      <c r="B13" s="125"/>
      <c r="C13" s="125"/>
      <c r="D13" s="127"/>
      <c r="E13" s="127"/>
      <c r="F13" s="125"/>
      <c r="G13" s="29"/>
    </row>
    <row r="14" spans="1:7" ht="14.25" customHeight="1" x14ac:dyDescent="0.25">
      <c r="A14" s="125"/>
      <c r="B14" s="125"/>
      <c r="C14" s="125"/>
      <c r="D14" s="127"/>
      <c r="E14" s="127"/>
      <c r="F14" s="125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26</v>
      </c>
      <c r="E15" s="32" t="s">
        <v>27</v>
      </c>
      <c r="F15" s="32" t="s">
        <v>28</v>
      </c>
      <c r="G15" s="29"/>
    </row>
    <row r="16" spans="1:7" ht="17.25" customHeight="1" thickBot="1" x14ac:dyDescent="0.3">
      <c r="A16" s="33" t="s">
        <v>29</v>
      </c>
      <c r="B16" s="34" t="s">
        <v>30</v>
      </c>
      <c r="C16" s="35" t="s">
        <v>31</v>
      </c>
      <c r="D16" s="36">
        <v>17043491.739999998</v>
      </c>
      <c r="E16" s="36">
        <v>2650532.9300000002</v>
      </c>
      <c r="F16" s="36">
        <f>E16/D16*100</f>
        <v>15.551583973719227</v>
      </c>
      <c r="G16" s="29"/>
    </row>
    <row r="17" spans="1:7" ht="15" customHeight="1" thickBot="1" x14ac:dyDescent="0.3">
      <c r="A17" s="37" t="s">
        <v>32</v>
      </c>
      <c r="B17" s="38"/>
      <c r="C17" s="39"/>
      <c r="D17" s="40"/>
      <c r="E17" s="40"/>
      <c r="F17" s="36"/>
      <c r="G17" s="29"/>
    </row>
    <row r="18" spans="1:7" ht="15.75" thickBot="1" x14ac:dyDescent="0.3">
      <c r="A18" s="41" t="s">
        <v>33</v>
      </c>
      <c r="B18" s="42" t="s">
        <v>30</v>
      </c>
      <c r="C18" s="43" t="s">
        <v>34</v>
      </c>
      <c r="D18" s="44">
        <v>15102891.74</v>
      </c>
      <c r="E18" s="44">
        <v>2216825.9300000002</v>
      </c>
      <c r="F18" s="36">
        <f t="shared" ref="F18:F59" si="0">E18/D18*100</f>
        <v>14.67815546958294</v>
      </c>
      <c r="G18" s="29"/>
    </row>
    <row r="19" spans="1:7" ht="15.75" thickBot="1" x14ac:dyDescent="0.3">
      <c r="A19" s="41" t="s">
        <v>35</v>
      </c>
      <c r="B19" s="42" t="s">
        <v>30</v>
      </c>
      <c r="C19" s="43" t="s">
        <v>36</v>
      </c>
      <c r="D19" s="44">
        <v>7843700</v>
      </c>
      <c r="E19" s="44">
        <v>1490374.69</v>
      </c>
      <c r="F19" s="36">
        <f t="shared" si="0"/>
        <v>19.000913981921798</v>
      </c>
      <c r="G19" s="29"/>
    </row>
    <row r="20" spans="1:7" ht="15.75" thickBot="1" x14ac:dyDescent="0.3">
      <c r="A20" s="41" t="s">
        <v>37</v>
      </c>
      <c r="B20" s="42" t="s">
        <v>30</v>
      </c>
      <c r="C20" s="43" t="s">
        <v>38</v>
      </c>
      <c r="D20" s="44">
        <v>7843700</v>
      </c>
      <c r="E20" s="44">
        <v>1490374.69</v>
      </c>
      <c r="F20" s="36">
        <f t="shared" si="0"/>
        <v>19.000913981921798</v>
      </c>
      <c r="G20" s="29"/>
    </row>
    <row r="21" spans="1:7" ht="57.75" thickBot="1" x14ac:dyDescent="0.3">
      <c r="A21" s="41" t="s">
        <v>39</v>
      </c>
      <c r="B21" s="42" t="s">
        <v>30</v>
      </c>
      <c r="C21" s="43" t="s">
        <v>40</v>
      </c>
      <c r="D21" s="44">
        <v>7833700</v>
      </c>
      <c r="E21" s="44">
        <v>1478258.55</v>
      </c>
      <c r="F21" s="36">
        <f t="shared" si="0"/>
        <v>18.870502444566426</v>
      </c>
      <c r="G21" s="29"/>
    </row>
    <row r="22" spans="1:7" ht="91.5" thickBot="1" x14ac:dyDescent="0.3">
      <c r="A22" s="41" t="s">
        <v>41</v>
      </c>
      <c r="B22" s="42" t="s">
        <v>30</v>
      </c>
      <c r="C22" s="43" t="s">
        <v>42</v>
      </c>
      <c r="D22" s="44">
        <v>5000</v>
      </c>
      <c r="E22" s="44">
        <v>11930.51</v>
      </c>
      <c r="F22" s="36">
        <f t="shared" si="0"/>
        <v>238.61020000000002</v>
      </c>
      <c r="G22" s="29"/>
    </row>
    <row r="23" spans="1:7" ht="35.25" thickBot="1" x14ac:dyDescent="0.3">
      <c r="A23" s="41" t="s">
        <v>43</v>
      </c>
      <c r="B23" s="42" t="s">
        <v>30</v>
      </c>
      <c r="C23" s="43" t="s">
        <v>44</v>
      </c>
      <c r="D23" s="44">
        <v>5000</v>
      </c>
      <c r="E23" s="44">
        <v>185.63</v>
      </c>
      <c r="F23" s="36">
        <f t="shared" si="0"/>
        <v>3.7126000000000001</v>
      </c>
      <c r="G23" s="29"/>
    </row>
    <row r="24" spans="1:7" ht="24" thickBot="1" x14ac:dyDescent="0.3">
      <c r="A24" s="41" t="s">
        <v>45</v>
      </c>
      <c r="B24" s="42" t="s">
        <v>30</v>
      </c>
      <c r="C24" s="43" t="s">
        <v>46</v>
      </c>
      <c r="D24" s="44">
        <v>715691.74</v>
      </c>
      <c r="E24" s="44">
        <v>193242.93</v>
      </c>
      <c r="F24" s="36">
        <f t="shared" si="0"/>
        <v>27.000860733700797</v>
      </c>
      <c r="G24" s="29"/>
    </row>
    <row r="25" spans="1:7" ht="24" thickBot="1" x14ac:dyDescent="0.3">
      <c r="A25" s="41" t="s">
        <v>47</v>
      </c>
      <c r="B25" s="42" t="s">
        <v>30</v>
      </c>
      <c r="C25" s="43" t="s">
        <v>48</v>
      </c>
      <c r="D25" s="44">
        <v>715691.74</v>
      </c>
      <c r="E25" s="44">
        <v>193242.93</v>
      </c>
      <c r="F25" s="36">
        <f t="shared" si="0"/>
        <v>27.000860733700797</v>
      </c>
      <c r="G25" s="29"/>
    </row>
    <row r="26" spans="1:7" ht="57.75" thickBot="1" x14ac:dyDescent="0.3">
      <c r="A26" s="41" t="s">
        <v>49</v>
      </c>
      <c r="B26" s="42" t="s">
        <v>30</v>
      </c>
      <c r="C26" s="43" t="s">
        <v>50</v>
      </c>
      <c r="D26" s="44">
        <v>259528.52</v>
      </c>
      <c r="E26" s="44">
        <v>84890.240000000005</v>
      </c>
      <c r="F26" s="36">
        <f t="shared" si="0"/>
        <v>32.709407043202809</v>
      </c>
      <c r="G26" s="29"/>
    </row>
    <row r="27" spans="1:7" ht="91.5" thickBot="1" x14ac:dyDescent="0.3">
      <c r="A27" s="41" t="s">
        <v>51</v>
      </c>
      <c r="B27" s="42" t="s">
        <v>30</v>
      </c>
      <c r="C27" s="43" t="s">
        <v>52</v>
      </c>
      <c r="D27" s="44">
        <v>259528.52</v>
      </c>
      <c r="E27" s="44">
        <v>84890.240000000005</v>
      </c>
      <c r="F27" s="36">
        <f t="shared" si="0"/>
        <v>32.709407043202809</v>
      </c>
      <c r="G27" s="29"/>
    </row>
    <row r="28" spans="1:7" ht="69" thickBot="1" x14ac:dyDescent="0.3">
      <c r="A28" s="41" t="s">
        <v>53</v>
      </c>
      <c r="B28" s="42" t="s">
        <v>30</v>
      </c>
      <c r="C28" s="43" t="s">
        <v>54</v>
      </c>
      <c r="D28" s="44">
        <v>1818.41</v>
      </c>
      <c r="E28" s="44">
        <v>593.13</v>
      </c>
      <c r="F28" s="36">
        <f t="shared" si="0"/>
        <v>32.618056433917545</v>
      </c>
      <c r="G28" s="29"/>
    </row>
    <row r="29" spans="1:7" ht="102.75" thickBot="1" x14ac:dyDescent="0.3">
      <c r="A29" s="41" t="s">
        <v>55</v>
      </c>
      <c r="B29" s="42" t="s">
        <v>30</v>
      </c>
      <c r="C29" s="43" t="s">
        <v>56</v>
      </c>
      <c r="D29" s="44">
        <v>1818.41</v>
      </c>
      <c r="E29" s="44">
        <v>593.13</v>
      </c>
      <c r="F29" s="36">
        <f t="shared" si="0"/>
        <v>32.618056433917545</v>
      </c>
      <c r="G29" s="29"/>
    </row>
    <row r="30" spans="1:7" ht="57.75" thickBot="1" x14ac:dyDescent="0.3">
      <c r="A30" s="41" t="s">
        <v>57</v>
      </c>
      <c r="B30" s="42" t="s">
        <v>30</v>
      </c>
      <c r="C30" s="43" t="s">
        <v>58</v>
      </c>
      <c r="D30" s="44">
        <v>502604.67</v>
      </c>
      <c r="E30" s="44">
        <v>124466.6</v>
      </c>
      <c r="F30" s="36">
        <f t="shared" si="0"/>
        <v>24.764314267115743</v>
      </c>
      <c r="G30" s="29"/>
    </row>
    <row r="31" spans="1:7" ht="91.5" thickBot="1" x14ac:dyDescent="0.3">
      <c r="A31" s="41" t="s">
        <v>59</v>
      </c>
      <c r="B31" s="42" t="s">
        <v>30</v>
      </c>
      <c r="C31" s="43" t="s">
        <v>60</v>
      </c>
      <c r="D31" s="44">
        <v>502604.67</v>
      </c>
      <c r="E31" s="44">
        <v>124466.6</v>
      </c>
      <c r="F31" s="36">
        <f t="shared" si="0"/>
        <v>24.764314267115743</v>
      </c>
      <c r="G31" s="29"/>
    </row>
    <row r="32" spans="1:7" ht="57.75" thickBot="1" x14ac:dyDescent="0.3">
      <c r="A32" s="41" t="s">
        <v>61</v>
      </c>
      <c r="B32" s="42" t="s">
        <v>30</v>
      </c>
      <c r="C32" s="43" t="s">
        <v>62</v>
      </c>
      <c r="D32" s="44">
        <v>-48259.86</v>
      </c>
      <c r="E32" s="44">
        <v>-16707.04</v>
      </c>
      <c r="F32" s="36">
        <f t="shared" si="0"/>
        <v>34.618915181270729</v>
      </c>
      <c r="G32" s="29"/>
    </row>
    <row r="33" spans="1:7" ht="91.5" thickBot="1" x14ac:dyDescent="0.3">
      <c r="A33" s="41" t="s">
        <v>63</v>
      </c>
      <c r="B33" s="42" t="s">
        <v>30</v>
      </c>
      <c r="C33" s="43" t="s">
        <v>64</v>
      </c>
      <c r="D33" s="44">
        <v>-48259.86</v>
      </c>
      <c r="E33" s="44">
        <v>-16707.04</v>
      </c>
      <c r="F33" s="36">
        <f t="shared" si="0"/>
        <v>34.618915181270729</v>
      </c>
      <c r="G33" s="29"/>
    </row>
    <row r="34" spans="1:7" ht="15.75" thickBot="1" x14ac:dyDescent="0.3">
      <c r="A34" s="41" t="s">
        <v>65</v>
      </c>
      <c r="B34" s="42" t="s">
        <v>30</v>
      </c>
      <c r="C34" s="43" t="s">
        <v>66</v>
      </c>
      <c r="D34" s="44">
        <v>7600</v>
      </c>
      <c r="E34" s="44">
        <v>9571.09</v>
      </c>
      <c r="F34" s="36">
        <f t="shared" si="0"/>
        <v>125.9353947368421</v>
      </c>
      <c r="G34" s="29"/>
    </row>
    <row r="35" spans="1:7" ht="15.75" thickBot="1" x14ac:dyDescent="0.3">
      <c r="A35" s="41" t="s">
        <v>68</v>
      </c>
      <c r="B35" s="42" t="s">
        <v>30</v>
      </c>
      <c r="C35" s="43" t="s">
        <v>69</v>
      </c>
      <c r="D35" s="44">
        <v>7600</v>
      </c>
      <c r="E35" s="44">
        <v>9571.09</v>
      </c>
      <c r="F35" s="36">
        <f t="shared" si="0"/>
        <v>125.9353947368421</v>
      </c>
      <c r="G35" s="29"/>
    </row>
    <row r="36" spans="1:7" ht="15.75" thickBot="1" x14ac:dyDescent="0.3">
      <c r="A36" s="41" t="s">
        <v>68</v>
      </c>
      <c r="B36" s="42" t="s">
        <v>30</v>
      </c>
      <c r="C36" s="43" t="s">
        <v>70</v>
      </c>
      <c r="D36" s="44">
        <v>7600</v>
      </c>
      <c r="E36" s="44">
        <v>9571.09</v>
      </c>
      <c r="F36" s="36">
        <f t="shared" si="0"/>
        <v>125.9353947368421</v>
      </c>
      <c r="G36" s="29"/>
    </row>
    <row r="37" spans="1:7" ht="15.75" thickBot="1" x14ac:dyDescent="0.3">
      <c r="A37" s="41" t="s">
        <v>71</v>
      </c>
      <c r="B37" s="42" t="s">
        <v>30</v>
      </c>
      <c r="C37" s="43" t="s">
        <v>72</v>
      </c>
      <c r="D37" s="44">
        <v>4622000</v>
      </c>
      <c r="E37" s="44">
        <v>91530.04</v>
      </c>
      <c r="F37" s="36">
        <f t="shared" si="0"/>
        <v>1.9803124188662913</v>
      </c>
      <c r="G37" s="29"/>
    </row>
    <row r="38" spans="1:7" ht="15.75" thickBot="1" x14ac:dyDescent="0.3">
      <c r="A38" s="41" t="s">
        <v>73</v>
      </c>
      <c r="B38" s="42" t="s">
        <v>30</v>
      </c>
      <c r="C38" s="43" t="s">
        <v>74</v>
      </c>
      <c r="D38" s="44">
        <v>1382000</v>
      </c>
      <c r="E38" s="44">
        <v>101423.34</v>
      </c>
      <c r="F38" s="36">
        <f t="shared" si="0"/>
        <v>7.3388813314037629</v>
      </c>
      <c r="G38" s="29"/>
    </row>
    <row r="39" spans="1:7" ht="35.25" thickBot="1" x14ac:dyDescent="0.3">
      <c r="A39" s="41" t="s">
        <v>75</v>
      </c>
      <c r="B39" s="42" t="s">
        <v>30</v>
      </c>
      <c r="C39" s="43" t="s">
        <v>76</v>
      </c>
      <c r="D39" s="44">
        <v>1382000</v>
      </c>
      <c r="E39" s="44">
        <v>101423.34</v>
      </c>
      <c r="F39" s="36">
        <f t="shared" si="0"/>
        <v>7.3388813314037629</v>
      </c>
      <c r="G39" s="29"/>
    </row>
    <row r="40" spans="1:7" ht="15.75" thickBot="1" x14ac:dyDescent="0.3">
      <c r="A40" s="41" t="s">
        <v>77</v>
      </c>
      <c r="B40" s="42" t="s">
        <v>30</v>
      </c>
      <c r="C40" s="43" t="s">
        <v>78</v>
      </c>
      <c r="D40" s="44">
        <v>3240000</v>
      </c>
      <c r="E40" s="44">
        <v>-9893.2999999999993</v>
      </c>
      <c r="F40" s="36">
        <f t="shared" si="0"/>
        <v>-0.30534876543209871</v>
      </c>
      <c r="G40" s="29"/>
    </row>
    <row r="41" spans="1:7" ht="15.75" thickBot="1" x14ac:dyDescent="0.3">
      <c r="A41" s="41" t="s">
        <v>79</v>
      </c>
      <c r="B41" s="42" t="s">
        <v>30</v>
      </c>
      <c r="C41" s="43" t="s">
        <v>80</v>
      </c>
      <c r="D41" s="44">
        <v>3230000</v>
      </c>
      <c r="E41" s="44">
        <v>-18402.189999999999</v>
      </c>
      <c r="F41" s="36">
        <f t="shared" si="0"/>
        <v>-0.56972724458204338</v>
      </c>
      <c r="G41" s="29"/>
    </row>
    <row r="42" spans="1:7" ht="24" thickBot="1" x14ac:dyDescent="0.3">
      <c r="A42" s="41" t="s">
        <v>81</v>
      </c>
      <c r="B42" s="42" t="s">
        <v>30</v>
      </c>
      <c r="C42" s="43" t="s">
        <v>82</v>
      </c>
      <c r="D42" s="44">
        <v>3230000</v>
      </c>
      <c r="E42" s="44">
        <v>-18402.189999999999</v>
      </c>
      <c r="F42" s="36">
        <f t="shared" si="0"/>
        <v>-0.56972724458204338</v>
      </c>
      <c r="G42" s="29"/>
    </row>
    <row r="43" spans="1:7" ht="15.75" thickBot="1" x14ac:dyDescent="0.3">
      <c r="A43" s="41" t="s">
        <v>83</v>
      </c>
      <c r="B43" s="42" t="s">
        <v>30</v>
      </c>
      <c r="C43" s="43" t="s">
        <v>84</v>
      </c>
      <c r="D43" s="44">
        <v>10000</v>
      </c>
      <c r="E43" s="44">
        <v>8508.89</v>
      </c>
      <c r="F43" s="36">
        <f t="shared" si="0"/>
        <v>85.088899999999995</v>
      </c>
      <c r="G43" s="29"/>
    </row>
    <row r="44" spans="1:7" ht="24" thickBot="1" x14ac:dyDescent="0.3">
      <c r="A44" s="41" t="s">
        <v>85</v>
      </c>
      <c r="B44" s="42" t="s">
        <v>30</v>
      </c>
      <c r="C44" s="43" t="s">
        <v>86</v>
      </c>
      <c r="D44" s="44">
        <v>10000</v>
      </c>
      <c r="E44" s="44">
        <v>8508.89</v>
      </c>
      <c r="F44" s="36">
        <f t="shared" si="0"/>
        <v>85.088899999999995</v>
      </c>
      <c r="G44" s="29"/>
    </row>
    <row r="45" spans="1:7" ht="35.25" thickBot="1" x14ac:dyDescent="0.3">
      <c r="A45" s="41" t="s">
        <v>87</v>
      </c>
      <c r="B45" s="42" t="s">
        <v>30</v>
      </c>
      <c r="C45" s="43" t="s">
        <v>88</v>
      </c>
      <c r="D45" s="44">
        <v>1913900</v>
      </c>
      <c r="E45" s="44">
        <v>431713.44</v>
      </c>
      <c r="F45" s="36">
        <f t="shared" si="0"/>
        <v>22.556739641569571</v>
      </c>
      <c r="G45" s="29"/>
    </row>
    <row r="46" spans="1:7" ht="69" thickBot="1" x14ac:dyDescent="0.3">
      <c r="A46" s="41" t="s">
        <v>89</v>
      </c>
      <c r="B46" s="42" t="s">
        <v>30</v>
      </c>
      <c r="C46" s="43" t="s">
        <v>90</v>
      </c>
      <c r="D46" s="44">
        <v>1913900</v>
      </c>
      <c r="E46" s="44">
        <v>431713.44</v>
      </c>
      <c r="F46" s="36">
        <f t="shared" si="0"/>
        <v>22.556739641569571</v>
      </c>
      <c r="G46" s="29"/>
    </row>
    <row r="47" spans="1:7" ht="69" thickBot="1" x14ac:dyDescent="0.3">
      <c r="A47" s="41" t="s">
        <v>91</v>
      </c>
      <c r="B47" s="42" t="s">
        <v>30</v>
      </c>
      <c r="C47" s="43" t="s">
        <v>92</v>
      </c>
      <c r="D47" s="44">
        <v>1913900</v>
      </c>
      <c r="E47" s="44">
        <v>431713.44</v>
      </c>
      <c r="F47" s="36">
        <f t="shared" si="0"/>
        <v>22.556739641569571</v>
      </c>
      <c r="G47" s="29"/>
    </row>
    <row r="48" spans="1:7" ht="57.75" thickBot="1" x14ac:dyDescent="0.3">
      <c r="A48" s="41" t="s">
        <v>93</v>
      </c>
      <c r="B48" s="42" t="s">
        <v>30</v>
      </c>
      <c r="C48" s="43" t="s">
        <v>94</v>
      </c>
      <c r="D48" s="44">
        <v>1913900</v>
      </c>
      <c r="E48" s="44">
        <v>431713.44</v>
      </c>
      <c r="F48" s="36">
        <f t="shared" si="0"/>
        <v>22.556739641569571</v>
      </c>
      <c r="G48" s="29"/>
    </row>
    <row r="49" spans="1:7" ht="15.75" thickBot="1" x14ac:dyDescent="0.3">
      <c r="A49" s="41" t="s">
        <v>95</v>
      </c>
      <c r="B49" s="42" t="s">
        <v>30</v>
      </c>
      <c r="C49" s="43" t="s">
        <v>96</v>
      </c>
      <c r="D49" s="44" t="s">
        <v>67</v>
      </c>
      <c r="E49" s="44">
        <v>393.74</v>
      </c>
      <c r="F49" s="36" t="s">
        <v>67</v>
      </c>
      <c r="G49" s="29"/>
    </row>
    <row r="50" spans="1:7" ht="24" thickBot="1" x14ac:dyDescent="0.3">
      <c r="A50" s="41" t="s">
        <v>97</v>
      </c>
      <c r="B50" s="42" t="s">
        <v>30</v>
      </c>
      <c r="C50" s="43" t="s">
        <v>98</v>
      </c>
      <c r="D50" s="44" t="s">
        <v>67</v>
      </c>
      <c r="E50" s="44">
        <v>393.74</v>
      </c>
      <c r="F50" s="36" t="s">
        <v>67</v>
      </c>
      <c r="G50" s="29"/>
    </row>
    <row r="51" spans="1:7" ht="35.25" thickBot="1" x14ac:dyDescent="0.3">
      <c r="A51" s="41" t="s">
        <v>99</v>
      </c>
      <c r="B51" s="42" t="s">
        <v>30</v>
      </c>
      <c r="C51" s="43" t="s">
        <v>100</v>
      </c>
      <c r="D51" s="44" t="s">
        <v>67</v>
      </c>
      <c r="E51" s="44">
        <v>393.74</v>
      </c>
      <c r="F51" s="36" t="s">
        <v>67</v>
      </c>
      <c r="G51" s="29"/>
    </row>
    <row r="52" spans="1:7" ht="15.75" thickBot="1" x14ac:dyDescent="0.3">
      <c r="A52" s="41" t="s">
        <v>101</v>
      </c>
      <c r="B52" s="42" t="s">
        <v>30</v>
      </c>
      <c r="C52" s="43" t="s">
        <v>102</v>
      </c>
      <c r="D52" s="44">
        <v>1940600</v>
      </c>
      <c r="E52" s="44">
        <v>433707</v>
      </c>
      <c r="F52" s="36">
        <f t="shared" si="0"/>
        <v>22.349118829228072</v>
      </c>
      <c r="G52" s="29"/>
    </row>
    <row r="53" spans="1:7" ht="24" thickBot="1" x14ac:dyDescent="0.3">
      <c r="A53" s="41" t="s">
        <v>103</v>
      </c>
      <c r="B53" s="42" t="s">
        <v>30</v>
      </c>
      <c r="C53" s="43" t="s">
        <v>104</v>
      </c>
      <c r="D53" s="44">
        <v>1940600</v>
      </c>
      <c r="E53" s="44">
        <v>433707</v>
      </c>
      <c r="F53" s="36">
        <f t="shared" si="0"/>
        <v>22.349118829228072</v>
      </c>
      <c r="G53" s="29"/>
    </row>
    <row r="54" spans="1:7" ht="24" thickBot="1" x14ac:dyDescent="0.3">
      <c r="A54" s="41" t="s">
        <v>105</v>
      </c>
      <c r="B54" s="42" t="s">
        <v>30</v>
      </c>
      <c r="C54" s="43" t="s">
        <v>106</v>
      </c>
      <c r="D54" s="44">
        <v>1612600</v>
      </c>
      <c r="E54" s="44">
        <v>400650</v>
      </c>
      <c r="F54" s="36">
        <f t="shared" si="0"/>
        <v>24.84497085452065</v>
      </c>
      <c r="G54" s="29"/>
    </row>
    <row r="55" spans="1:7" ht="15.75" thickBot="1" x14ac:dyDescent="0.3">
      <c r="A55" s="41" t="s">
        <v>107</v>
      </c>
      <c r="B55" s="42" t="s">
        <v>30</v>
      </c>
      <c r="C55" s="43" t="s">
        <v>108</v>
      </c>
      <c r="D55" s="44">
        <v>1612600</v>
      </c>
      <c r="E55" s="44">
        <v>400650</v>
      </c>
      <c r="F55" s="36">
        <f t="shared" si="0"/>
        <v>24.84497085452065</v>
      </c>
      <c r="G55" s="29"/>
    </row>
    <row r="56" spans="1:7" ht="24" thickBot="1" x14ac:dyDescent="0.3">
      <c r="A56" s="41" t="s">
        <v>109</v>
      </c>
      <c r="B56" s="42" t="s">
        <v>30</v>
      </c>
      <c r="C56" s="43" t="s">
        <v>110</v>
      </c>
      <c r="D56" s="44">
        <v>1612600</v>
      </c>
      <c r="E56" s="44">
        <v>400650</v>
      </c>
      <c r="F56" s="36">
        <f t="shared" si="0"/>
        <v>24.84497085452065</v>
      </c>
      <c r="G56" s="29"/>
    </row>
    <row r="57" spans="1:7" ht="24" thickBot="1" x14ac:dyDescent="0.3">
      <c r="A57" s="41" t="s">
        <v>111</v>
      </c>
      <c r="B57" s="42" t="s">
        <v>30</v>
      </c>
      <c r="C57" s="43" t="s">
        <v>112</v>
      </c>
      <c r="D57" s="44">
        <v>328000</v>
      </c>
      <c r="E57" s="44">
        <v>33057</v>
      </c>
      <c r="F57" s="36">
        <f t="shared" si="0"/>
        <v>10.078353658536585</v>
      </c>
      <c r="G57" s="29"/>
    </row>
    <row r="58" spans="1:7" ht="35.25" thickBot="1" x14ac:dyDescent="0.3">
      <c r="A58" s="41" t="s">
        <v>113</v>
      </c>
      <c r="B58" s="42" t="s">
        <v>30</v>
      </c>
      <c r="C58" s="43" t="s">
        <v>114</v>
      </c>
      <c r="D58" s="44">
        <v>328000</v>
      </c>
      <c r="E58" s="44">
        <v>33057</v>
      </c>
      <c r="F58" s="36">
        <f t="shared" si="0"/>
        <v>10.078353658536585</v>
      </c>
      <c r="G58" s="29"/>
    </row>
    <row r="59" spans="1:7" ht="34.5" x14ac:dyDescent="0.25">
      <c r="A59" s="41" t="s">
        <v>115</v>
      </c>
      <c r="B59" s="42" t="s">
        <v>30</v>
      </c>
      <c r="C59" s="43" t="s">
        <v>116</v>
      </c>
      <c r="D59" s="44">
        <v>328000</v>
      </c>
      <c r="E59" s="44">
        <v>33057</v>
      </c>
      <c r="F59" s="36">
        <f t="shared" si="0"/>
        <v>10.078353658536585</v>
      </c>
      <c r="G59" s="29"/>
    </row>
    <row r="60" spans="1:7" ht="15" customHeight="1" x14ac:dyDescent="0.25">
      <c r="A60" s="15"/>
      <c r="B60" s="15"/>
      <c r="C60" s="15"/>
      <c r="D60" s="15"/>
      <c r="E60" s="15"/>
      <c r="F60" s="15"/>
      <c r="G60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scale="60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0</xdr:colOff>
                <xdr:row>9</xdr:row>
                <xdr:rowOff>2714625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8"/>
  <sheetViews>
    <sheetView topLeftCell="A85" zoomScaleNormal="100" workbookViewId="0">
      <selection activeCell="F108" sqref="F108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16" t="s">
        <v>117</v>
      </c>
      <c r="B1" s="117"/>
      <c r="C1" s="117"/>
      <c r="D1" s="117"/>
      <c r="E1" s="117"/>
      <c r="F1" s="45"/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24" t="s">
        <v>21</v>
      </c>
      <c r="B3" s="124" t="s">
        <v>22</v>
      </c>
      <c r="C3" s="124" t="s">
        <v>118</v>
      </c>
      <c r="D3" s="126" t="s">
        <v>24</v>
      </c>
      <c r="E3" s="126" t="s">
        <v>313</v>
      </c>
      <c r="F3" s="124" t="s">
        <v>312</v>
      </c>
      <c r="G3" s="46"/>
    </row>
    <row r="4" spans="1:7" ht="12" customHeight="1" x14ac:dyDescent="0.25">
      <c r="A4" s="125"/>
      <c r="B4" s="125"/>
      <c r="C4" s="125"/>
      <c r="D4" s="127"/>
      <c r="E4" s="127"/>
      <c r="F4" s="125"/>
      <c r="G4" s="46"/>
    </row>
    <row r="5" spans="1:7" ht="11.1" customHeight="1" x14ac:dyDescent="0.25">
      <c r="A5" s="125"/>
      <c r="B5" s="125"/>
      <c r="C5" s="125"/>
      <c r="D5" s="127"/>
      <c r="E5" s="127"/>
      <c r="F5" s="125"/>
      <c r="G5" s="46"/>
    </row>
    <row r="6" spans="1:7" ht="12" customHeight="1" x14ac:dyDescent="0.25">
      <c r="A6" s="30">
        <v>1</v>
      </c>
      <c r="B6" s="31">
        <v>2</v>
      </c>
      <c r="C6" s="47">
        <v>3</v>
      </c>
      <c r="D6" s="48" t="s">
        <v>26</v>
      </c>
      <c r="E6" s="48" t="s">
        <v>27</v>
      </c>
      <c r="F6" s="48" t="s">
        <v>28</v>
      </c>
      <c r="G6" s="49"/>
    </row>
    <row r="7" spans="1:7" ht="16.5" customHeight="1" thickBot="1" x14ac:dyDescent="0.3">
      <c r="A7" s="33" t="s">
        <v>119</v>
      </c>
      <c r="B7" s="50">
        <v>200</v>
      </c>
      <c r="C7" s="35" t="s">
        <v>31</v>
      </c>
      <c r="D7" s="36">
        <v>17043491.739999998</v>
      </c>
      <c r="E7" s="36">
        <v>3687823.15</v>
      </c>
      <c r="F7" s="51">
        <f>E7/D7*100</f>
        <v>21.637720757331152</v>
      </c>
      <c r="G7" s="52"/>
    </row>
    <row r="8" spans="1:7" ht="12" customHeight="1" thickBot="1" x14ac:dyDescent="0.3">
      <c r="A8" s="37" t="s">
        <v>32</v>
      </c>
      <c r="B8" s="53"/>
      <c r="C8" s="39"/>
      <c r="D8" s="54"/>
      <c r="E8" s="54"/>
      <c r="F8" s="51"/>
      <c r="G8" s="52"/>
    </row>
    <row r="9" spans="1:7" ht="15.75" thickBot="1" x14ac:dyDescent="0.3">
      <c r="A9" s="55" t="s">
        <v>120</v>
      </c>
      <c r="B9" s="56" t="s">
        <v>121</v>
      </c>
      <c r="C9" s="57" t="s">
        <v>122</v>
      </c>
      <c r="D9" s="58">
        <v>6677923.7000000002</v>
      </c>
      <c r="E9" s="58">
        <v>1256098.8</v>
      </c>
      <c r="F9" s="51">
        <f t="shared" ref="F9:F70" si="0">E9/D9*100</f>
        <v>18.809720751975647</v>
      </c>
      <c r="G9" s="59"/>
    </row>
    <row r="10" spans="1:7" ht="24" thickBot="1" x14ac:dyDescent="0.3">
      <c r="A10" s="55" t="s">
        <v>123</v>
      </c>
      <c r="B10" s="56" t="s">
        <v>121</v>
      </c>
      <c r="C10" s="57" t="s">
        <v>124</v>
      </c>
      <c r="D10" s="58">
        <v>514373.99</v>
      </c>
      <c r="E10" s="58">
        <v>130837.8</v>
      </c>
      <c r="F10" s="51">
        <f t="shared" si="0"/>
        <v>25.436317260132068</v>
      </c>
      <c r="G10" s="59"/>
    </row>
    <row r="11" spans="1:7" ht="15.75" thickBot="1" x14ac:dyDescent="0.3">
      <c r="A11" s="55" t="s">
        <v>125</v>
      </c>
      <c r="B11" s="56" t="s">
        <v>121</v>
      </c>
      <c r="C11" s="57" t="s">
        <v>126</v>
      </c>
      <c r="D11" s="58">
        <v>514373.99</v>
      </c>
      <c r="E11" s="58">
        <v>130837.8</v>
      </c>
      <c r="F11" s="51">
        <f t="shared" si="0"/>
        <v>25.436317260132068</v>
      </c>
      <c r="G11" s="59"/>
    </row>
    <row r="12" spans="1:7" ht="46.5" thickBot="1" x14ac:dyDescent="0.3">
      <c r="A12" s="55" t="s">
        <v>127</v>
      </c>
      <c r="B12" s="56" t="s">
        <v>121</v>
      </c>
      <c r="C12" s="57" t="s">
        <v>128</v>
      </c>
      <c r="D12" s="58">
        <v>514373.99</v>
      </c>
      <c r="E12" s="58">
        <v>130837.8</v>
      </c>
      <c r="F12" s="51">
        <f t="shared" si="0"/>
        <v>25.436317260132068</v>
      </c>
      <c r="G12" s="59"/>
    </row>
    <row r="13" spans="1:7" ht="24" thickBot="1" x14ac:dyDescent="0.3">
      <c r="A13" s="55" t="s">
        <v>129</v>
      </c>
      <c r="B13" s="56" t="s">
        <v>121</v>
      </c>
      <c r="C13" s="57" t="s">
        <v>130</v>
      </c>
      <c r="D13" s="58">
        <v>514373.99</v>
      </c>
      <c r="E13" s="58">
        <v>130837.8</v>
      </c>
      <c r="F13" s="51">
        <f t="shared" si="0"/>
        <v>25.436317260132068</v>
      </c>
      <c r="G13" s="59"/>
    </row>
    <row r="14" spans="1:7" ht="15.75" thickBot="1" x14ac:dyDescent="0.3">
      <c r="A14" s="55" t="s">
        <v>131</v>
      </c>
      <c r="B14" s="56" t="s">
        <v>121</v>
      </c>
      <c r="C14" s="57" t="s">
        <v>132</v>
      </c>
      <c r="D14" s="58">
        <v>395064.51</v>
      </c>
      <c r="E14" s="58">
        <v>103737.17</v>
      </c>
      <c r="F14" s="51">
        <f t="shared" si="0"/>
        <v>26.258286273297493</v>
      </c>
      <c r="G14" s="59"/>
    </row>
    <row r="15" spans="1:7" ht="35.25" thickBot="1" x14ac:dyDescent="0.3">
      <c r="A15" s="55" t="s">
        <v>133</v>
      </c>
      <c r="B15" s="56" t="s">
        <v>121</v>
      </c>
      <c r="C15" s="57" t="s">
        <v>134</v>
      </c>
      <c r="D15" s="58">
        <v>119309.48</v>
      </c>
      <c r="E15" s="58">
        <v>27100.63</v>
      </c>
      <c r="F15" s="51">
        <f t="shared" si="0"/>
        <v>22.714565514827491</v>
      </c>
      <c r="G15" s="59"/>
    </row>
    <row r="16" spans="1:7" ht="35.25" thickBot="1" x14ac:dyDescent="0.3">
      <c r="A16" s="55" t="s">
        <v>135</v>
      </c>
      <c r="B16" s="56" t="s">
        <v>121</v>
      </c>
      <c r="C16" s="57" t="s">
        <v>136</v>
      </c>
      <c r="D16" s="58">
        <v>135360</v>
      </c>
      <c r="E16" s="58" t="s">
        <v>67</v>
      </c>
      <c r="F16" s="51" t="s">
        <v>67</v>
      </c>
      <c r="G16" s="59"/>
    </row>
    <row r="17" spans="1:7" ht="15.75" thickBot="1" x14ac:dyDescent="0.3">
      <c r="A17" s="55" t="s">
        <v>125</v>
      </c>
      <c r="B17" s="56" t="s">
        <v>121</v>
      </c>
      <c r="C17" s="57" t="s">
        <v>137</v>
      </c>
      <c r="D17" s="58">
        <v>135360</v>
      </c>
      <c r="E17" s="58" t="s">
        <v>67</v>
      </c>
      <c r="F17" s="51" t="s">
        <v>67</v>
      </c>
      <c r="G17" s="59"/>
    </row>
    <row r="18" spans="1:7" ht="46.5" thickBot="1" x14ac:dyDescent="0.3">
      <c r="A18" s="55" t="s">
        <v>127</v>
      </c>
      <c r="B18" s="56" t="s">
        <v>121</v>
      </c>
      <c r="C18" s="57" t="s">
        <v>138</v>
      </c>
      <c r="D18" s="58">
        <v>135360</v>
      </c>
      <c r="E18" s="58" t="s">
        <v>67</v>
      </c>
      <c r="F18" s="51" t="s">
        <v>67</v>
      </c>
      <c r="G18" s="59"/>
    </row>
    <row r="19" spans="1:7" ht="24" thickBot="1" x14ac:dyDescent="0.3">
      <c r="A19" s="55" t="s">
        <v>129</v>
      </c>
      <c r="B19" s="56" t="s">
        <v>121</v>
      </c>
      <c r="C19" s="57" t="s">
        <v>139</v>
      </c>
      <c r="D19" s="58">
        <v>135360</v>
      </c>
      <c r="E19" s="58" t="s">
        <v>67</v>
      </c>
      <c r="F19" s="51" t="s">
        <v>67</v>
      </c>
      <c r="G19" s="59"/>
    </row>
    <row r="20" spans="1:7" ht="46.5" thickBot="1" x14ac:dyDescent="0.3">
      <c r="A20" s="55" t="s">
        <v>140</v>
      </c>
      <c r="B20" s="56" t="s">
        <v>121</v>
      </c>
      <c r="C20" s="57" t="s">
        <v>141</v>
      </c>
      <c r="D20" s="58">
        <v>135360</v>
      </c>
      <c r="E20" s="58" t="s">
        <v>67</v>
      </c>
      <c r="F20" s="51" t="s">
        <v>67</v>
      </c>
      <c r="G20" s="59"/>
    </row>
    <row r="21" spans="1:7" ht="35.25" thickBot="1" x14ac:dyDescent="0.3">
      <c r="A21" s="55" t="s">
        <v>142</v>
      </c>
      <c r="B21" s="56" t="s">
        <v>121</v>
      </c>
      <c r="C21" s="57" t="s">
        <v>143</v>
      </c>
      <c r="D21" s="58">
        <v>3585145.52</v>
      </c>
      <c r="E21" s="58">
        <v>672758</v>
      </c>
      <c r="F21" s="51">
        <f t="shared" si="0"/>
        <v>18.765151825692143</v>
      </c>
      <c r="G21" s="59"/>
    </row>
    <row r="22" spans="1:7" ht="15.75" thickBot="1" x14ac:dyDescent="0.3">
      <c r="A22" s="55" t="s">
        <v>125</v>
      </c>
      <c r="B22" s="56" t="s">
        <v>121</v>
      </c>
      <c r="C22" s="57" t="s">
        <v>144</v>
      </c>
      <c r="D22" s="58">
        <v>3585145.52</v>
      </c>
      <c r="E22" s="58">
        <v>672758</v>
      </c>
      <c r="F22" s="51">
        <f t="shared" si="0"/>
        <v>18.765151825692143</v>
      </c>
      <c r="G22" s="59"/>
    </row>
    <row r="23" spans="1:7" ht="46.5" thickBot="1" x14ac:dyDescent="0.3">
      <c r="A23" s="55" t="s">
        <v>127</v>
      </c>
      <c r="B23" s="56" t="s">
        <v>121</v>
      </c>
      <c r="C23" s="57" t="s">
        <v>145</v>
      </c>
      <c r="D23" s="58">
        <v>2414046.29</v>
      </c>
      <c r="E23" s="58">
        <v>450885.81</v>
      </c>
      <c r="F23" s="51">
        <f t="shared" si="0"/>
        <v>18.677595863333675</v>
      </c>
      <c r="G23" s="59"/>
    </row>
    <row r="24" spans="1:7" ht="24" thickBot="1" x14ac:dyDescent="0.3">
      <c r="A24" s="55" t="s">
        <v>129</v>
      </c>
      <c r="B24" s="56" t="s">
        <v>121</v>
      </c>
      <c r="C24" s="57" t="s">
        <v>146</v>
      </c>
      <c r="D24" s="58">
        <v>2414046.29</v>
      </c>
      <c r="E24" s="58">
        <v>450885.81</v>
      </c>
      <c r="F24" s="51">
        <f t="shared" si="0"/>
        <v>18.677595863333675</v>
      </c>
      <c r="G24" s="59"/>
    </row>
    <row r="25" spans="1:7" ht="15.75" thickBot="1" x14ac:dyDescent="0.3">
      <c r="A25" s="55" t="s">
        <v>131</v>
      </c>
      <c r="B25" s="56" t="s">
        <v>121</v>
      </c>
      <c r="C25" s="57" t="s">
        <v>147</v>
      </c>
      <c r="D25" s="58">
        <v>1765012.51</v>
      </c>
      <c r="E25" s="58">
        <v>352973.71</v>
      </c>
      <c r="F25" s="51">
        <f t="shared" si="0"/>
        <v>19.998368736774562</v>
      </c>
      <c r="G25" s="59"/>
    </row>
    <row r="26" spans="1:7" ht="24" thickBot="1" x14ac:dyDescent="0.3">
      <c r="A26" s="55" t="s">
        <v>148</v>
      </c>
      <c r="B26" s="56" t="s">
        <v>121</v>
      </c>
      <c r="C26" s="57" t="s">
        <v>149</v>
      </c>
      <c r="D26" s="58">
        <v>116000</v>
      </c>
      <c r="E26" s="58">
        <v>6000</v>
      </c>
      <c r="F26" s="51">
        <f t="shared" si="0"/>
        <v>5.1724137931034484</v>
      </c>
      <c r="G26" s="59"/>
    </row>
    <row r="27" spans="1:7" ht="35.25" thickBot="1" x14ac:dyDescent="0.3">
      <c r="A27" s="55" t="s">
        <v>133</v>
      </c>
      <c r="B27" s="56" t="s">
        <v>121</v>
      </c>
      <c r="C27" s="57" t="s">
        <v>150</v>
      </c>
      <c r="D27" s="58">
        <v>533033.78</v>
      </c>
      <c r="E27" s="58">
        <v>91912.1</v>
      </c>
      <c r="F27" s="51">
        <f t="shared" si="0"/>
        <v>17.243203610848077</v>
      </c>
      <c r="G27" s="59"/>
    </row>
    <row r="28" spans="1:7" ht="24" thickBot="1" x14ac:dyDescent="0.3">
      <c r="A28" s="55" t="s">
        <v>151</v>
      </c>
      <c r="B28" s="56" t="s">
        <v>121</v>
      </c>
      <c r="C28" s="57" t="s">
        <v>152</v>
      </c>
      <c r="D28" s="58">
        <v>1152299.23</v>
      </c>
      <c r="E28" s="58">
        <v>213072.19</v>
      </c>
      <c r="F28" s="51">
        <f t="shared" si="0"/>
        <v>18.491046809082743</v>
      </c>
      <c r="G28" s="59"/>
    </row>
    <row r="29" spans="1:7" ht="24" thickBot="1" x14ac:dyDescent="0.3">
      <c r="A29" s="55" t="s">
        <v>153</v>
      </c>
      <c r="B29" s="56" t="s">
        <v>121</v>
      </c>
      <c r="C29" s="57" t="s">
        <v>154</v>
      </c>
      <c r="D29" s="58">
        <v>1152299.23</v>
      </c>
      <c r="E29" s="58">
        <v>213072.19</v>
      </c>
      <c r="F29" s="51">
        <f t="shared" si="0"/>
        <v>18.491046809082743</v>
      </c>
      <c r="G29" s="59"/>
    </row>
    <row r="30" spans="1:7" ht="15.75" thickBot="1" x14ac:dyDescent="0.3">
      <c r="A30" s="55" t="s">
        <v>155</v>
      </c>
      <c r="B30" s="56" t="s">
        <v>121</v>
      </c>
      <c r="C30" s="57" t="s">
        <v>156</v>
      </c>
      <c r="D30" s="58">
        <v>1152299.23</v>
      </c>
      <c r="E30" s="58">
        <v>213072.19</v>
      </c>
      <c r="F30" s="51">
        <f t="shared" si="0"/>
        <v>18.491046809082743</v>
      </c>
      <c r="G30" s="59"/>
    </row>
    <row r="31" spans="1:7" ht="15.75" thickBot="1" x14ac:dyDescent="0.3">
      <c r="A31" s="55" t="s">
        <v>157</v>
      </c>
      <c r="B31" s="56" t="s">
        <v>121</v>
      </c>
      <c r="C31" s="57" t="s">
        <v>158</v>
      </c>
      <c r="D31" s="58">
        <v>18800</v>
      </c>
      <c r="E31" s="58">
        <v>8800</v>
      </c>
      <c r="F31" s="51">
        <f t="shared" si="0"/>
        <v>46.808510638297875</v>
      </c>
      <c r="G31" s="59"/>
    </row>
    <row r="32" spans="1:7" ht="15.75" thickBot="1" x14ac:dyDescent="0.3">
      <c r="A32" s="55" t="s">
        <v>159</v>
      </c>
      <c r="B32" s="56" t="s">
        <v>121</v>
      </c>
      <c r="C32" s="57" t="s">
        <v>160</v>
      </c>
      <c r="D32" s="58">
        <v>18800</v>
      </c>
      <c r="E32" s="58">
        <v>8800</v>
      </c>
      <c r="F32" s="51">
        <f t="shared" si="0"/>
        <v>46.808510638297875</v>
      </c>
      <c r="G32" s="59"/>
    </row>
    <row r="33" spans="1:7" ht="15.75" thickBot="1" x14ac:dyDescent="0.3">
      <c r="A33" s="55" t="s">
        <v>161</v>
      </c>
      <c r="B33" s="56" t="s">
        <v>121</v>
      </c>
      <c r="C33" s="57" t="s">
        <v>162</v>
      </c>
      <c r="D33" s="58">
        <v>18800</v>
      </c>
      <c r="E33" s="58">
        <v>8800</v>
      </c>
      <c r="F33" s="51">
        <f t="shared" si="0"/>
        <v>46.808510638297875</v>
      </c>
      <c r="G33" s="59"/>
    </row>
    <row r="34" spans="1:7" ht="35.25" thickBot="1" x14ac:dyDescent="0.3">
      <c r="A34" s="55" t="s">
        <v>163</v>
      </c>
      <c r="B34" s="56" t="s">
        <v>121</v>
      </c>
      <c r="C34" s="57" t="s">
        <v>164</v>
      </c>
      <c r="D34" s="58">
        <v>21244.19</v>
      </c>
      <c r="E34" s="58" t="s">
        <v>67</v>
      </c>
      <c r="F34" s="51" t="s">
        <v>67</v>
      </c>
      <c r="G34" s="59"/>
    </row>
    <row r="35" spans="1:7" ht="15.75" thickBot="1" x14ac:dyDescent="0.3">
      <c r="A35" s="55" t="s">
        <v>125</v>
      </c>
      <c r="B35" s="56" t="s">
        <v>121</v>
      </c>
      <c r="C35" s="57" t="s">
        <v>165</v>
      </c>
      <c r="D35" s="58">
        <v>21244.19</v>
      </c>
      <c r="E35" s="58" t="s">
        <v>67</v>
      </c>
      <c r="F35" s="51" t="s">
        <v>67</v>
      </c>
      <c r="G35" s="59"/>
    </row>
    <row r="36" spans="1:7" ht="15.75" thickBot="1" x14ac:dyDescent="0.3">
      <c r="A36" s="55" t="s">
        <v>166</v>
      </c>
      <c r="B36" s="56" t="s">
        <v>121</v>
      </c>
      <c r="C36" s="57" t="s">
        <v>167</v>
      </c>
      <c r="D36" s="58">
        <v>21244.19</v>
      </c>
      <c r="E36" s="58" t="s">
        <v>67</v>
      </c>
      <c r="F36" s="51" t="s">
        <v>67</v>
      </c>
      <c r="G36" s="59"/>
    </row>
    <row r="37" spans="1:7" ht="15.75" thickBot="1" x14ac:dyDescent="0.3">
      <c r="A37" s="55" t="s">
        <v>168</v>
      </c>
      <c r="B37" s="56" t="s">
        <v>121</v>
      </c>
      <c r="C37" s="57" t="s">
        <v>169</v>
      </c>
      <c r="D37" s="58">
        <v>21244.19</v>
      </c>
      <c r="E37" s="58" t="s">
        <v>67</v>
      </c>
      <c r="F37" s="51" t="s">
        <v>67</v>
      </c>
      <c r="G37" s="59"/>
    </row>
    <row r="38" spans="1:7" ht="15.75" thickBot="1" x14ac:dyDescent="0.3">
      <c r="A38" s="55" t="s">
        <v>170</v>
      </c>
      <c r="B38" s="56" t="s">
        <v>121</v>
      </c>
      <c r="C38" s="57" t="s">
        <v>171</v>
      </c>
      <c r="D38" s="58">
        <v>340900</v>
      </c>
      <c r="E38" s="58" t="s">
        <v>67</v>
      </c>
      <c r="F38" s="51" t="s">
        <v>67</v>
      </c>
      <c r="G38" s="59"/>
    </row>
    <row r="39" spans="1:7" ht="15.75" thickBot="1" x14ac:dyDescent="0.3">
      <c r="A39" s="55" t="s">
        <v>125</v>
      </c>
      <c r="B39" s="56" t="s">
        <v>121</v>
      </c>
      <c r="C39" s="57" t="s">
        <v>172</v>
      </c>
      <c r="D39" s="58">
        <v>340900</v>
      </c>
      <c r="E39" s="58" t="s">
        <v>67</v>
      </c>
      <c r="F39" s="51" t="s">
        <v>67</v>
      </c>
      <c r="G39" s="59"/>
    </row>
    <row r="40" spans="1:7" ht="15.75" thickBot="1" x14ac:dyDescent="0.3">
      <c r="A40" s="55" t="s">
        <v>157</v>
      </c>
      <c r="B40" s="56" t="s">
        <v>121</v>
      </c>
      <c r="C40" s="57" t="s">
        <v>173</v>
      </c>
      <c r="D40" s="58">
        <v>340900</v>
      </c>
      <c r="E40" s="58" t="s">
        <v>67</v>
      </c>
      <c r="F40" s="51" t="s">
        <v>67</v>
      </c>
      <c r="G40" s="59"/>
    </row>
    <row r="41" spans="1:7" ht="15.75" thickBot="1" x14ac:dyDescent="0.3">
      <c r="A41" s="55" t="s">
        <v>174</v>
      </c>
      <c r="B41" s="56" t="s">
        <v>121</v>
      </c>
      <c r="C41" s="57" t="s">
        <v>175</v>
      </c>
      <c r="D41" s="58">
        <v>340900</v>
      </c>
      <c r="E41" s="58" t="s">
        <v>67</v>
      </c>
      <c r="F41" s="51" t="s">
        <v>67</v>
      </c>
      <c r="G41" s="59"/>
    </row>
    <row r="42" spans="1:7" ht="15.75" thickBot="1" x14ac:dyDescent="0.3">
      <c r="A42" s="55" t="s">
        <v>176</v>
      </c>
      <c r="B42" s="56" t="s">
        <v>121</v>
      </c>
      <c r="C42" s="57" t="s">
        <v>177</v>
      </c>
      <c r="D42" s="58">
        <v>2080900</v>
      </c>
      <c r="E42" s="58">
        <v>452503</v>
      </c>
      <c r="F42" s="51">
        <f t="shared" si="0"/>
        <v>21.745542793983372</v>
      </c>
      <c r="G42" s="59"/>
    </row>
    <row r="43" spans="1:7" ht="15.75" thickBot="1" x14ac:dyDescent="0.3">
      <c r="A43" s="55" t="s">
        <v>125</v>
      </c>
      <c r="B43" s="56" t="s">
        <v>121</v>
      </c>
      <c r="C43" s="57" t="s">
        <v>178</v>
      </c>
      <c r="D43" s="58">
        <v>1913900</v>
      </c>
      <c r="E43" s="58">
        <v>452203</v>
      </c>
      <c r="F43" s="51">
        <f t="shared" si="0"/>
        <v>23.627305501854849</v>
      </c>
      <c r="G43" s="59"/>
    </row>
    <row r="44" spans="1:7" ht="24" thickBot="1" x14ac:dyDescent="0.3">
      <c r="A44" s="55" t="s">
        <v>151</v>
      </c>
      <c r="B44" s="56" t="s">
        <v>121</v>
      </c>
      <c r="C44" s="57" t="s">
        <v>179</v>
      </c>
      <c r="D44" s="58">
        <v>34000</v>
      </c>
      <c r="E44" s="58">
        <v>30500</v>
      </c>
      <c r="F44" s="51">
        <f t="shared" si="0"/>
        <v>89.705882352941174</v>
      </c>
      <c r="G44" s="59"/>
    </row>
    <row r="45" spans="1:7" ht="24" thickBot="1" x14ac:dyDescent="0.3">
      <c r="A45" s="55" t="s">
        <v>153</v>
      </c>
      <c r="B45" s="56" t="s">
        <v>121</v>
      </c>
      <c r="C45" s="57" t="s">
        <v>180</v>
      </c>
      <c r="D45" s="58">
        <v>34000</v>
      </c>
      <c r="E45" s="58">
        <v>30500</v>
      </c>
      <c r="F45" s="51">
        <f t="shared" si="0"/>
        <v>89.705882352941174</v>
      </c>
      <c r="G45" s="59"/>
    </row>
    <row r="46" spans="1:7" ht="15.75" thickBot="1" x14ac:dyDescent="0.3">
      <c r="A46" s="55" t="s">
        <v>155</v>
      </c>
      <c r="B46" s="56" t="s">
        <v>121</v>
      </c>
      <c r="C46" s="57" t="s">
        <v>181</v>
      </c>
      <c r="D46" s="58">
        <v>34000</v>
      </c>
      <c r="E46" s="58">
        <v>30500</v>
      </c>
      <c r="F46" s="51">
        <f t="shared" si="0"/>
        <v>89.705882352941174</v>
      </c>
      <c r="G46" s="59"/>
    </row>
    <row r="47" spans="1:7" ht="15.75" thickBot="1" x14ac:dyDescent="0.3">
      <c r="A47" s="55" t="s">
        <v>157</v>
      </c>
      <c r="B47" s="56" t="s">
        <v>121</v>
      </c>
      <c r="C47" s="57" t="s">
        <v>182</v>
      </c>
      <c r="D47" s="58">
        <v>1879900</v>
      </c>
      <c r="E47" s="58">
        <v>421703</v>
      </c>
      <c r="F47" s="51">
        <f t="shared" si="0"/>
        <v>22.432203840629821</v>
      </c>
      <c r="G47" s="59"/>
    </row>
    <row r="48" spans="1:7" ht="15.75" thickBot="1" x14ac:dyDescent="0.3">
      <c r="A48" s="55" t="s">
        <v>159</v>
      </c>
      <c r="B48" s="56" t="s">
        <v>121</v>
      </c>
      <c r="C48" s="57" t="s">
        <v>183</v>
      </c>
      <c r="D48" s="58">
        <v>1879900</v>
      </c>
      <c r="E48" s="58">
        <v>421703</v>
      </c>
      <c r="F48" s="51">
        <f t="shared" si="0"/>
        <v>22.432203840629821</v>
      </c>
      <c r="G48" s="59"/>
    </row>
    <row r="49" spans="1:7" ht="15.75" thickBot="1" x14ac:dyDescent="0.3">
      <c r="A49" s="55" t="s">
        <v>184</v>
      </c>
      <c r="B49" s="56" t="s">
        <v>121</v>
      </c>
      <c r="C49" s="57" t="s">
        <v>185</v>
      </c>
      <c r="D49" s="58">
        <v>1863900</v>
      </c>
      <c r="E49" s="58">
        <v>421703</v>
      </c>
      <c r="F49" s="51">
        <f t="shared" si="0"/>
        <v>22.624765277107141</v>
      </c>
      <c r="G49" s="59"/>
    </row>
    <row r="50" spans="1:7" ht="15.75" thickBot="1" x14ac:dyDescent="0.3">
      <c r="A50" s="55" t="s">
        <v>186</v>
      </c>
      <c r="B50" s="56" t="s">
        <v>121</v>
      </c>
      <c r="C50" s="57" t="s">
        <v>187</v>
      </c>
      <c r="D50" s="58">
        <v>16000</v>
      </c>
      <c r="E50" s="58" t="s">
        <v>67</v>
      </c>
      <c r="F50" s="51"/>
      <c r="G50" s="59"/>
    </row>
    <row r="51" spans="1:7" ht="15.75" thickBot="1" x14ac:dyDescent="0.3">
      <c r="A51" s="55" t="s">
        <v>125</v>
      </c>
      <c r="B51" s="56" t="s">
        <v>121</v>
      </c>
      <c r="C51" s="57" t="s">
        <v>188</v>
      </c>
      <c r="D51" s="58">
        <v>167000</v>
      </c>
      <c r="E51" s="58">
        <v>300</v>
      </c>
      <c r="F51" s="51">
        <f t="shared" si="0"/>
        <v>0.17964071856287425</v>
      </c>
      <c r="G51" s="59"/>
    </row>
    <row r="52" spans="1:7" ht="24" thickBot="1" x14ac:dyDescent="0.3">
      <c r="A52" s="55" t="s">
        <v>151</v>
      </c>
      <c r="B52" s="56" t="s">
        <v>121</v>
      </c>
      <c r="C52" s="57" t="s">
        <v>189</v>
      </c>
      <c r="D52" s="58">
        <v>167000</v>
      </c>
      <c r="E52" s="58">
        <v>300</v>
      </c>
      <c r="F52" s="51">
        <f t="shared" si="0"/>
        <v>0.17964071856287425</v>
      </c>
      <c r="G52" s="59"/>
    </row>
    <row r="53" spans="1:7" ht="24" thickBot="1" x14ac:dyDescent="0.3">
      <c r="A53" s="55" t="s">
        <v>153</v>
      </c>
      <c r="B53" s="56" t="s">
        <v>121</v>
      </c>
      <c r="C53" s="57" t="s">
        <v>190</v>
      </c>
      <c r="D53" s="58">
        <v>167000</v>
      </c>
      <c r="E53" s="58">
        <v>300</v>
      </c>
      <c r="F53" s="51">
        <f t="shared" si="0"/>
        <v>0.17964071856287425</v>
      </c>
      <c r="G53" s="59"/>
    </row>
    <row r="54" spans="1:7" ht="15.75" thickBot="1" x14ac:dyDescent="0.3">
      <c r="A54" s="55" t="s">
        <v>155</v>
      </c>
      <c r="B54" s="56" t="s">
        <v>121</v>
      </c>
      <c r="C54" s="57" t="s">
        <v>191</v>
      </c>
      <c r="D54" s="58">
        <v>167000</v>
      </c>
      <c r="E54" s="58">
        <v>300</v>
      </c>
      <c r="F54" s="51">
        <f t="shared" si="0"/>
        <v>0.17964071856287425</v>
      </c>
      <c r="G54" s="59"/>
    </row>
    <row r="55" spans="1:7" ht="15.75" thickBot="1" x14ac:dyDescent="0.3">
      <c r="A55" s="55" t="s">
        <v>192</v>
      </c>
      <c r="B55" s="56" t="s">
        <v>121</v>
      </c>
      <c r="C55" s="57" t="s">
        <v>193</v>
      </c>
      <c r="D55" s="58">
        <v>328000</v>
      </c>
      <c r="E55" s="58">
        <v>33057</v>
      </c>
      <c r="F55" s="51">
        <f t="shared" si="0"/>
        <v>10.078353658536585</v>
      </c>
      <c r="G55" s="59"/>
    </row>
    <row r="56" spans="1:7" ht="15.75" thickBot="1" x14ac:dyDescent="0.3">
      <c r="A56" s="55" t="s">
        <v>194</v>
      </c>
      <c r="B56" s="56" t="s">
        <v>121</v>
      </c>
      <c r="C56" s="57" t="s">
        <v>195</v>
      </c>
      <c r="D56" s="58">
        <v>328000</v>
      </c>
      <c r="E56" s="58">
        <v>33057</v>
      </c>
      <c r="F56" s="51">
        <f t="shared" si="0"/>
        <v>10.078353658536585</v>
      </c>
      <c r="G56" s="59"/>
    </row>
    <row r="57" spans="1:7" ht="15.75" thickBot="1" x14ac:dyDescent="0.3">
      <c r="A57" s="55" t="s">
        <v>125</v>
      </c>
      <c r="B57" s="56" t="s">
        <v>121</v>
      </c>
      <c r="C57" s="57" t="s">
        <v>196</v>
      </c>
      <c r="D57" s="58">
        <v>328000</v>
      </c>
      <c r="E57" s="58">
        <v>33057</v>
      </c>
      <c r="F57" s="51">
        <f t="shared" si="0"/>
        <v>10.078353658536585</v>
      </c>
      <c r="G57" s="59"/>
    </row>
    <row r="58" spans="1:7" ht="46.5" thickBot="1" x14ac:dyDescent="0.3">
      <c r="A58" s="55" t="s">
        <v>127</v>
      </c>
      <c r="B58" s="56" t="s">
        <v>121</v>
      </c>
      <c r="C58" s="57" t="s">
        <v>197</v>
      </c>
      <c r="D58" s="58">
        <v>188198</v>
      </c>
      <c r="E58" s="58">
        <v>33057</v>
      </c>
      <c r="F58" s="51">
        <f t="shared" si="0"/>
        <v>17.565011317867352</v>
      </c>
      <c r="G58" s="59"/>
    </row>
    <row r="59" spans="1:7" ht="24" thickBot="1" x14ac:dyDescent="0.3">
      <c r="A59" s="55" t="s">
        <v>129</v>
      </c>
      <c r="B59" s="56" t="s">
        <v>121</v>
      </c>
      <c r="C59" s="57" t="s">
        <v>198</v>
      </c>
      <c r="D59" s="58">
        <v>188198</v>
      </c>
      <c r="E59" s="58">
        <v>33057</v>
      </c>
      <c r="F59" s="51">
        <f t="shared" si="0"/>
        <v>17.565011317867352</v>
      </c>
      <c r="G59" s="59"/>
    </row>
    <row r="60" spans="1:7" ht="15.75" thickBot="1" x14ac:dyDescent="0.3">
      <c r="A60" s="55" t="s">
        <v>131</v>
      </c>
      <c r="B60" s="56" t="s">
        <v>121</v>
      </c>
      <c r="C60" s="57" t="s">
        <v>199</v>
      </c>
      <c r="D60" s="58">
        <v>144545</v>
      </c>
      <c r="E60" s="58">
        <v>26085.25</v>
      </c>
      <c r="F60" s="51">
        <f t="shared" si="0"/>
        <v>18.046456120931197</v>
      </c>
      <c r="G60" s="59"/>
    </row>
    <row r="61" spans="1:7" ht="35.25" thickBot="1" x14ac:dyDescent="0.3">
      <c r="A61" s="55" t="s">
        <v>133</v>
      </c>
      <c r="B61" s="56" t="s">
        <v>121</v>
      </c>
      <c r="C61" s="57" t="s">
        <v>200</v>
      </c>
      <c r="D61" s="58">
        <v>43653</v>
      </c>
      <c r="E61" s="58">
        <v>6971.75</v>
      </c>
      <c r="F61" s="51">
        <f t="shared" si="0"/>
        <v>15.9708382012691</v>
      </c>
      <c r="G61" s="59"/>
    </row>
    <row r="62" spans="1:7" ht="24" thickBot="1" x14ac:dyDescent="0.3">
      <c r="A62" s="55" t="s">
        <v>151</v>
      </c>
      <c r="B62" s="56" t="s">
        <v>121</v>
      </c>
      <c r="C62" s="57" t="s">
        <v>201</v>
      </c>
      <c r="D62" s="58">
        <v>139802</v>
      </c>
      <c r="E62" s="58" t="s">
        <v>67</v>
      </c>
      <c r="F62" s="51" t="s">
        <v>67</v>
      </c>
      <c r="G62" s="59"/>
    </row>
    <row r="63" spans="1:7" ht="24" thickBot="1" x14ac:dyDescent="0.3">
      <c r="A63" s="55" t="s">
        <v>153</v>
      </c>
      <c r="B63" s="56" t="s">
        <v>121</v>
      </c>
      <c r="C63" s="57" t="s">
        <v>202</v>
      </c>
      <c r="D63" s="58">
        <v>139802</v>
      </c>
      <c r="E63" s="58" t="s">
        <v>67</v>
      </c>
      <c r="F63" s="51" t="s">
        <v>67</v>
      </c>
      <c r="G63" s="59"/>
    </row>
    <row r="64" spans="1:7" ht="15.75" thickBot="1" x14ac:dyDescent="0.3">
      <c r="A64" s="55" t="s">
        <v>155</v>
      </c>
      <c r="B64" s="56" t="s">
        <v>121</v>
      </c>
      <c r="C64" s="57" t="s">
        <v>203</v>
      </c>
      <c r="D64" s="58">
        <v>139802</v>
      </c>
      <c r="E64" s="58" t="s">
        <v>67</v>
      </c>
      <c r="F64" s="51" t="s">
        <v>67</v>
      </c>
      <c r="G64" s="59"/>
    </row>
    <row r="65" spans="1:7" ht="15.75" thickBot="1" x14ac:dyDescent="0.3">
      <c r="A65" s="55" t="s">
        <v>204</v>
      </c>
      <c r="B65" s="56" t="s">
        <v>121</v>
      </c>
      <c r="C65" s="57" t="s">
        <v>205</v>
      </c>
      <c r="D65" s="58">
        <v>1030542.62</v>
      </c>
      <c r="E65" s="58">
        <v>392699</v>
      </c>
      <c r="F65" s="51">
        <f t="shared" si="0"/>
        <v>38.106041650174546</v>
      </c>
      <c r="G65" s="59"/>
    </row>
    <row r="66" spans="1:7" ht="15.75" thickBot="1" x14ac:dyDescent="0.3">
      <c r="A66" s="55" t="s">
        <v>206</v>
      </c>
      <c r="B66" s="56" t="s">
        <v>121</v>
      </c>
      <c r="C66" s="57" t="s">
        <v>207</v>
      </c>
      <c r="D66" s="58">
        <v>715691.74</v>
      </c>
      <c r="E66" s="58">
        <v>392699</v>
      </c>
      <c r="F66" s="51">
        <f t="shared" si="0"/>
        <v>54.869852207599877</v>
      </c>
      <c r="G66" s="59"/>
    </row>
    <row r="67" spans="1:7" ht="15.75" thickBot="1" x14ac:dyDescent="0.3">
      <c r="A67" s="55" t="s">
        <v>125</v>
      </c>
      <c r="B67" s="56" t="s">
        <v>121</v>
      </c>
      <c r="C67" s="57" t="s">
        <v>208</v>
      </c>
      <c r="D67" s="58">
        <v>715691.74</v>
      </c>
      <c r="E67" s="58">
        <v>392699</v>
      </c>
      <c r="F67" s="51">
        <f t="shared" si="0"/>
        <v>54.869852207599877</v>
      </c>
      <c r="G67" s="59"/>
    </row>
    <row r="68" spans="1:7" ht="24" thickBot="1" x14ac:dyDescent="0.3">
      <c r="A68" s="55" t="s">
        <v>151</v>
      </c>
      <c r="B68" s="56" t="s">
        <v>121</v>
      </c>
      <c r="C68" s="57" t="s">
        <v>209</v>
      </c>
      <c r="D68" s="58">
        <v>715691.74</v>
      </c>
      <c r="E68" s="58">
        <v>392699</v>
      </c>
      <c r="F68" s="51">
        <f t="shared" si="0"/>
        <v>54.869852207599877</v>
      </c>
      <c r="G68" s="59"/>
    </row>
    <row r="69" spans="1:7" ht="24" thickBot="1" x14ac:dyDescent="0.3">
      <c r="A69" s="55" t="s">
        <v>153</v>
      </c>
      <c r="B69" s="56" t="s">
        <v>121</v>
      </c>
      <c r="C69" s="57" t="s">
        <v>210</v>
      </c>
      <c r="D69" s="58">
        <v>715691.74</v>
      </c>
      <c r="E69" s="58">
        <v>392699</v>
      </c>
      <c r="F69" s="51">
        <f t="shared" si="0"/>
        <v>54.869852207599877</v>
      </c>
      <c r="G69" s="59"/>
    </row>
    <row r="70" spans="1:7" ht="15.75" thickBot="1" x14ac:dyDescent="0.3">
      <c r="A70" s="55" t="s">
        <v>155</v>
      </c>
      <c r="B70" s="56" t="s">
        <v>121</v>
      </c>
      <c r="C70" s="57" t="s">
        <v>211</v>
      </c>
      <c r="D70" s="58">
        <v>715691.74</v>
      </c>
      <c r="E70" s="58">
        <v>392699</v>
      </c>
      <c r="F70" s="51">
        <f t="shared" si="0"/>
        <v>54.869852207599877</v>
      </c>
      <c r="G70" s="59"/>
    </row>
    <row r="71" spans="1:7" ht="15.75" thickBot="1" x14ac:dyDescent="0.3">
      <c r="A71" s="55" t="s">
        <v>212</v>
      </c>
      <c r="B71" s="56" t="s">
        <v>121</v>
      </c>
      <c r="C71" s="57" t="s">
        <v>213</v>
      </c>
      <c r="D71" s="58">
        <v>314850.88</v>
      </c>
      <c r="E71" s="58" t="s">
        <v>67</v>
      </c>
      <c r="F71" s="51" t="s">
        <v>67</v>
      </c>
      <c r="G71" s="59"/>
    </row>
    <row r="72" spans="1:7" ht="15.75" thickBot="1" x14ac:dyDescent="0.3">
      <c r="A72" s="55" t="s">
        <v>125</v>
      </c>
      <c r="B72" s="56" t="s">
        <v>121</v>
      </c>
      <c r="C72" s="57" t="s">
        <v>214</v>
      </c>
      <c r="D72" s="58">
        <v>314850.88</v>
      </c>
      <c r="E72" s="58" t="s">
        <v>67</v>
      </c>
      <c r="F72" s="51" t="s">
        <v>67</v>
      </c>
      <c r="G72" s="59"/>
    </row>
    <row r="73" spans="1:7" ht="24" thickBot="1" x14ac:dyDescent="0.3">
      <c r="A73" s="55" t="s">
        <v>151</v>
      </c>
      <c r="B73" s="56" t="s">
        <v>121</v>
      </c>
      <c r="C73" s="57" t="s">
        <v>215</v>
      </c>
      <c r="D73" s="58">
        <v>314850.88</v>
      </c>
      <c r="E73" s="58" t="s">
        <v>67</v>
      </c>
      <c r="F73" s="51" t="s">
        <v>67</v>
      </c>
      <c r="G73" s="59"/>
    </row>
    <row r="74" spans="1:7" ht="24" thickBot="1" x14ac:dyDescent="0.3">
      <c r="A74" s="55" t="s">
        <v>153</v>
      </c>
      <c r="B74" s="56" t="s">
        <v>121</v>
      </c>
      <c r="C74" s="57" t="s">
        <v>216</v>
      </c>
      <c r="D74" s="58">
        <v>314850.88</v>
      </c>
      <c r="E74" s="58" t="s">
        <v>67</v>
      </c>
      <c r="F74" s="51" t="s">
        <v>67</v>
      </c>
      <c r="G74" s="59"/>
    </row>
    <row r="75" spans="1:7" ht="15.75" thickBot="1" x14ac:dyDescent="0.3">
      <c r="A75" s="55" t="s">
        <v>155</v>
      </c>
      <c r="B75" s="56" t="s">
        <v>121</v>
      </c>
      <c r="C75" s="57" t="s">
        <v>217</v>
      </c>
      <c r="D75" s="58">
        <v>314850.88</v>
      </c>
      <c r="E75" s="58" t="s">
        <v>67</v>
      </c>
      <c r="F75" s="51" t="s">
        <v>67</v>
      </c>
      <c r="G75" s="59"/>
    </row>
    <row r="76" spans="1:7" ht="15.75" thickBot="1" x14ac:dyDescent="0.3">
      <c r="A76" s="55" t="s">
        <v>218</v>
      </c>
      <c r="B76" s="56" t="s">
        <v>121</v>
      </c>
      <c r="C76" s="57" t="s">
        <v>219</v>
      </c>
      <c r="D76" s="58">
        <v>6780314.4199999999</v>
      </c>
      <c r="E76" s="58">
        <v>1012019.3</v>
      </c>
      <c r="F76" s="51">
        <f t="shared" ref="F76:F126" si="1">E76/D76*100</f>
        <v>14.92584616747021</v>
      </c>
      <c r="G76" s="59"/>
    </row>
    <row r="77" spans="1:7" ht="15.75" thickBot="1" x14ac:dyDescent="0.3">
      <c r="A77" s="55" t="s">
        <v>220</v>
      </c>
      <c r="B77" s="56" t="s">
        <v>121</v>
      </c>
      <c r="C77" s="57" t="s">
        <v>221</v>
      </c>
      <c r="D77" s="58">
        <v>550000</v>
      </c>
      <c r="E77" s="58">
        <v>100632</v>
      </c>
      <c r="F77" s="51">
        <f t="shared" si="1"/>
        <v>18.296727272727274</v>
      </c>
      <c r="G77" s="59"/>
    </row>
    <row r="78" spans="1:7" ht="15.75" thickBot="1" x14ac:dyDescent="0.3">
      <c r="A78" s="55" t="s">
        <v>125</v>
      </c>
      <c r="B78" s="56" t="s">
        <v>121</v>
      </c>
      <c r="C78" s="57" t="s">
        <v>222</v>
      </c>
      <c r="D78" s="58">
        <v>10000</v>
      </c>
      <c r="E78" s="58" t="s">
        <v>67</v>
      </c>
      <c r="F78" s="51" t="s">
        <v>67</v>
      </c>
      <c r="G78" s="59"/>
    </row>
    <row r="79" spans="1:7" ht="24" thickBot="1" x14ac:dyDescent="0.3">
      <c r="A79" s="55" t="s">
        <v>151</v>
      </c>
      <c r="B79" s="56" t="s">
        <v>121</v>
      </c>
      <c r="C79" s="57" t="s">
        <v>223</v>
      </c>
      <c r="D79" s="58">
        <v>10000</v>
      </c>
      <c r="E79" s="58" t="s">
        <v>67</v>
      </c>
      <c r="F79" s="51" t="s">
        <v>67</v>
      </c>
      <c r="G79" s="59"/>
    </row>
    <row r="80" spans="1:7" ht="24" thickBot="1" x14ac:dyDescent="0.3">
      <c r="A80" s="55" t="s">
        <v>153</v>
      </c>
      <c r="B80" s="56" t="s">
        <v>121</v>
      </c>
      <c r="C80" s="57" t="s">
        <v>224</v>
      </c>
      <c r="D80" s="58">
        <v>10000</v>
      </c>
      <c r="E80" s="58" t="s">
        <v>67</v>
      </c>
      <c r="F80" s="51" t="s">
        <v>67</v>
      </c>
      <c r="G80" s="59"/>
    </row>
    <row r="81" spans="1:7" ht="15.75" thickBot="1" x14ac:dyDescent="0.3">
      <c r="A81" s="55" t="s">
        <v>155</v>
      </c>
      <c r="B81" s="56" t="s">
        <v>121</v>
      </c>
      <c r="C81" s="57" t="s">
        <v>225</v>
      </c>
      <c r="D81" s="58">
        <v>10000</v>
      </c>
      <c r="E81" s="58" t="s">
        <v>67</v>
      </c>
      <c r="F81" s="51" t="s">
        <v>67</v>
      </c>
      <c r="G81" s="59"/>
    </row>
    <row r="82" spans="1:7" ht="15.75" thickBot="1" x14ac:dyDescent="0.3">
      <c r="A82" s="55" t="s">
        <v>125</v>
      </c>
      <c r="B82" s="56" t="s">
        <v>121</v>
      </c>
      <c r="C82" s="57" t="s">
        <v>226</v>
      </c>
      <c r="D82" s="58">
        <v>540000</v>
      </c>
      <c r="E82" s="58">
        <v>100632</v>
      </c>
      <c r="F82" s="51">
        <f t="shared" si="1"/>
        <v>18.635555555555555</v>
      </c>
      <c r="G82" s="59"/>
    </row>
    <row r="83" spans="1:7" ht="24" thickBot="1" x14ac:dyDescent="0.3">
      <c r="A83" s="55" t="s">
        <v>151</v>
      </c>
      <c r="B83" s="56" t="s">
        <v>121</v>
      </c>
      <c r="C83" s="57" t="s">
        <v>227</v>
      </c>
      <c r="D83" s="58">
        <v>540000</v>
      </c>
      <c r="E83" s="58">
        <v>100632</v>
      </c>
      <c r="F83" s="51">
        <f t="shared" si="1"/>
        <v>18.635555555555555</v>
      </c>
      <c r="G83" s="59"/>
    </row>
    <row r="84" spans="1:7" ht="24" thickBot="1" x14ac:dyDescent="0.3">
      <c r="A84" s="55" t="s">
        <v>153</v>
      </c>
      <c r="B84" s="56" t="s">
        <v>121</v>
      </c>
      <c r="C84" s="57" t="s">
        <v>228</v>
      </c>
      <c r="D84" s="58">
        <v>540000</v>
      </c>
      <c r="E84" s="58">
        <v>100632</v>
      </c>
      <c r="F84" s="51">
        <f t="shared" si="1"/>
        <v>18.635555555555555</v>
      </c>
      <c r="G84" s="59"/>
    </row>
    <row r="85" spans="1:7" ht="15.75" thickBot="1" x14ac:dyDescent="0.3">
      <c r="A85" s="55" t="s">
        <v>155</v>
      </c>
      <c r="B85" s="56" t="s">
        <v>121</v>
      </c>
      <c r="C85" s="57" t="s">
        <v>229</v>
      </c>
      <c r="D85" s="58">
        <v>540000</v>
      </c>
      <c r="E85" s="58">
        <v>100632</v>
      </c>
      <c r="F85" s="51">
        <f t="shared" si="1"/>
        <v>18.635555555555555</v>
      </c>
      <c r="G85" s="59"/>
    </row>
    <row r="86" spans="1:7" ht="15.75" thickBot="1" x14ac:dyDescent="0.3">
      <c r="A86" s="55" t="s">
        <v>230</v>
      </c>
      <c r="B86" s="56" t="s">
        <v>121</v>
      </c>
      <c r="C86" s="57" t="s">
        <v>231</v>
      </c>
      <c r="D86" s="58">
        <v>1249141.8999999999</v>
      </c>
      <c r="E86" s="58">
        <v>80000</v>
      </c>
      <c r="F86" s="51">
        <f t="shared" si="1"/>
        <v>6.4043964901025259</v>
      </c>
      <c r="G86" s="59"/>
    </row>
    <row r="87" spans="1:7" ht="15.75" thickBot="1" x14ac:dyDescent="0.3">
      <c r="A87" s="55" t="s">
        <v>125</v>
      </c>
      <c r="B87" s="56" t="s">
        <v>121</v>
      </c>
      <c r="C87" s="57" t="s">
        <v>232</v>
      </c>
      <c r="D87" s="58">
        <v>505</v>
      </c>
      <c r="E87" s="58" t="s">
        <v>67</v>
      </c>
      <c r="F87" s="51" t="s">
        <v>67</v>
      </c>
      <c r="G87" s="59"/>
    </row>
    <row r="88" spans="1:7" ht="24" thickBot="1" x14ac:dyDescent="0.3">
      <c r="A88" s="55" t="s">
        <v>151</v>
      </c>
      <c r="B88" s="56" t="s">
        <v>121</v>
      </c>
      <c r="C88" s="57" t="s">
        <v>233</v>
      </c>
      <c r="D88" s="58">
        <v>505</v>
      </c>
      <c r="E88" s="58" t="s">
        <v>67</v>
      </c>
      <c r="F88" s="51" t="s">
        <v>67</v>
      </c>
      <c r="G88" s="59"/>
    </row>
    <row r="89" spans="1:7" ht="24" thickBot="1" x14ac:dyDescent="0.3">
      <c r="A89" s="55" t="s">
        <v>153</v>
      </c>
      <c r="B89" s="56" t="s">
        <v>121</v>
      </c>
      <c r="C89" s="57" t="s">
        <v>234</v>
      </c>
      <c r="D89" s="58">
        <v>505</v>
      </c>
      <c r="E89" s="58" t="s">
        <v>67</v>
      </c>
      <c r="F89" s="51" t="s">
        <v>67</v>
      </c>
      <c r="G89" s="59"/>
    </row>
    <row r="90" spans="1:7" ht="15.75" thickBot="1" x14ac:dyDescent="0.3">
      <c r="A90" s="55" t="s">
        <v>155</v>
      </c>
      <c r="B90" s="56" t="s">
        <v>121</v>
      </c>
      <c r="C90" s="57" t="s">
        <v>235</v>
      </c>
      <c r="D90" s="58">
        <v>505</v>
      </c>
      <c r="E90" s="58" t="s">
        <v>67</v>
      </c>
      <c r="F90" s="51" t="s">
        <v>67</v>
      </c>
      <c r="G90" s="59"/>
    </row>
    <row r="91" spans="1:7" ht="15.75" thickBot="1" x14ac:dyDescent="0.3">
      <c r="A91" s="55" t="s">
        <v>125</v>
      </c>
      <c r="B91" s="56" t="s">
        <v>121</v>
      </c>
      <c r="C91" s="57" t="s">
        <v>236</v>
      </c>
      <c r="D91" s="58">
        <v>1248636.8999999999</v>
      </c>
      <c r="E91" s="58">
        <v>80000</v>
      </c>
      <c r="F91" s="51">
        <f t="shared" si="1"/>
        <v>6.4069866908466349</v>
      </c>
      <c r="G91" s="59"/>
    </row>
    <row r="92" spans="1:7" ht="24" thickBot="1" x14ac:dyDescent="0.3">
      <c r="A92" s="55" t="s">
        <v>151</v>
      </c>
      <c r="B92" s="56" t="s">
        <v>121</v>
      </c>
      <c r="C92" s="57" t="s">
        <v>237</v>
      </c>
      <c r="D92" s="58">
        <v>998636.9</v>
      </c>
      <c r="E92" s="58">
        <v>80000</v>
      </c>
      <c r="F92" s="51">
        <f t="shared" si="1"/>
        <v>8.0109196846221096</v>
      </c>
      <c r="G92" s="59"/>
    </row>
    <row r="93" spans="1:7" ht="24" thickBot="1" x14ac:dyDescent="0.3">
      <c r="A93" s="55" t="s">
        <v>153</v>
      </c>
      <c r="B93" s="56" t="s">
        <v>121</v>
      </c>
      <c r="C93" s="57" t="s">
        <v>238</v>
      </c>
      <c r="D93" s="58">
        <v>998636.9</v>
      </c>
      <c r="E93" s="58">
        <v>80000</v>
      </c>
      <c r="F93" s="51">
        <f t="shared" si="1"/>
        <v>8.0109196846221096</v>
      </c>
      <c r="G93" s="59"/>
    </row>
    <row r="94" spans="1:7" ht="15.75" thickBot="1" x14ac:dyDescent="0.3">
      <c r="A94" s="55" t="s">
        <v>155</v>
      </c>
      <c r="B94" s="56" t="s">
        <v>121</v>
      </c>
      <c r="C94" s="57" t="s">
        <v>239</v>
      </c>
      <c r="D94" s="58">
        <v>998636.9</v>
      </c>
      <c r="E94" s="58">
        <v>80000</v>
      </c>
      <c r="F94" s="51">
        <f t="shared" si="1"/>
        <v>8.0109196846221096</v>
      </c>
      <c r="G94" s="59"/>
    </row>
    <row r="95" spans="1:7" ht="15.75" thickBot="1" x14ac:dyDescent="0.3">
      <c r="A95" s="55" t="s">
        <v>157</v>
      </c>
      <c r="B95" s="56" t="s">
        <v>121</v>
      </c>
      <c r="C95" s="57" t="s">
        <v>240</v>
      </c>
      <c r="D95" s="58">
        <v>250000</v>
      </c>
      <c r="E95" s="58" t="s">
        <v>67</v>
      </c>
      <c r="F95" s="51" t="s">
        <v>67</v>
      </c>
      <c r="G95" s="59"/>
    </row>
    <row r="96" spans="1:7" ht="35.25" thickBot="1" x14ac:dyDescent="0.3">
      <c r="A96" s="55" t="s">
        <v>241</v>
      </c>
      <c r="B96" s="56" t="s">
        <v>121</v>
      </c>
      <c r="C96" s="57" t="s">
        <v>242</v>
      </c>
      <c r="D96" s="58">
        <v>250000</v>
      </c>
      <c r="E96" s="58" t="s">
        <v>67</v>
      </c>
      <c r="F96" s="51" t="s">
        <v>67</v>
      </c>
      <c r="G96" s="59"/>
    </row>
    <row r="97" spans="1:7" ht="24" thickBot="1" x14ac:dyDescent="0.3">
      <c r="A97" s="55" t="s">
        <v>243</v>
      </c>
      <c r="B97" s="56" t="s">
        <v>121</v>
      </c>
      <c r="C97" s="57" t="s">
        <v>244</v>
      </c>
      <c r="D97" s="58">
        <v>250000</v>
      </c>
      <c r="E97" s="58" t="s">
        <v>67</v>
      </c>
      <c r="F97" s="51" t="s">
        <v>67</v>
      </c>
      <c r="G97" s="59"/>
    </row>
    <row r="98" spans="1:7" ht="15.75" thickBot="1" x14ac:dyDescent="0.3">
      <c r="A98" s="55" t="s">
        <v>245</v>
      </c>
      <c r="B98" s="56" t="s">
        <v>121</v>
      </c>
      <c r="C98" s="57" t="s">
        <v>246</v>
      </c>
      <c r="D98" s="58">
        <v>4981172.5199999996</v>
      </c>
      <c r="E98" s="58">
        <v>831387.3</v>
      </c>
      <c r="F98" s="51">
        <f t="shared" si="1"/>
        <v>16.690594366324017</v>
      </c>
      <c r="G98" s="59"/>
    </row>
    <row r="99" spans="1:7" ht="15.75" thickBot="1" x14ac:dyDescent="0.3">
      <c r="A99" s="55" t="s">
        <v>125</v>
      </c>
      <c r="B99" s="56" t="s">
        <v>121</v>
      </c>
      <c r="C99" s="57" t="s">
        <v>247</v>
      </c>
      <c r="D99" s="58">
        <v>1168324.04</v>
      </c>
      <c r="E99" s="58">
        <v>80000</v>
      </c>
      <c r="F99" s="51">
        <f t="shared" si="1"/>
        <v>6.8474153797263293</v>
      </c>
      <c r="G99" s="59"/>
    </row>
    <row r="100" spans="1:7" ht="24" thickBot="1" x14ac:dyDescent="0.3">
      <c r="A100" s="55" t="s">
        <v>151</v>
      </c>
      <c r="B100" s="56" t="s">
        <v>121</v>
      </c>
      <c r="C100" s="57" t="s">
        <v>248</v>
      </c>
      <c r="D100" s="58">
        <v>1168324.04</v>
      </c>
      <c r="E100" s="58">
        <v>80000</v>
      </c>
      <c r="F100" s="51">
        <f t="shared" si="1"/>
        <v>6.8474153797263293</v>
      </c>
      <c r="G100" s="59"/>
    </row>
    <row r="101" spans="1:7" ht="24" thickBot="1" x14ac:dyDescent="0.3">
      <c r="A101" s="55" t="s">
        <v>153</v>
      </c>
      <c r="B101" s="56" t="s">
        <v>121</v>
      </c>
      <c r="C101" s="57" t="s">
        <v>249</v>
      </c>
      <c r="D101" s="58">
        <v>1168324.04</v>
      </c>
      <c r="E101" s="58">
        <v>80000</v>
      </c>
      <c r="F101" s="51">
        <f t="shared" si="1"/>
        <v>6.8474153797263293</v>
      </c>
      <c r="G101" s="59"/>
    </row>
    <row r="102" spans="1:7" ht="15.75" thickBot="1" x14ac:dyDescent="0.3">
      <c r="A102" s="55" t="s">
        <v>155</v>
      </c>
      <c r="B102" s="56" t="s">
        <v>121</v>
      </c>
      <c r="C102" s="57" t="s">
        <v>250</v>
      </c>
      <c r="D102" s="58">
        <v>1168324.04</v>
      </c>
      <c r="E102" s="58">
        <v>80000</v>
      </c>
      <c r="F102" s="51">
        <f t="shared" si="1"/>
        <v>6.8474153797263293</v>
      </c>
      <c r="G102" s="59"/>
    </row>
    <row r="103" spans="1:7" ht="15.75" thickBot="1" x14ac:dyDescent="0.3">
      <c r="A103" s="55" t="s">
        <v>125</v>
      </c>
      <c r="B103" s="56" t="s">
        <v>121</v>
      </c>
      <c r="C103" s="57" t="s">
        <v>251</v>
      </c>
      <c r="D103" s="58">
        <v>355369.9</v>
      </c>
      <c r="E103" s="58" t="s">
        <v>67</v>
      </c>
      <c r="F103" s="51" t="s">
        <v>67</v>
      </c>
      <c r="G103" s="59"/>
    </row>
    <row r="104" spans="1:7" ht="24" thickBot="1" x14ac:dyDescent="0.3">
      <c r="A104" s="55" t="s">
        <v>151</v>
      </c>
      <c r="B104" s="56" t="s">
        <v>121</v>
      </c>
      <c r="C104" s="57" t="s">
        <v>252</v>
      </c>
      <c r="D104" s="58">
        <v>355369.9</v>
      </c>
      <c r="E104" s="58" t="s">
        <v>67</v>
      </c>
      <c r="F104" s="51" t="s">
        <v>67</v>
      </c>
      <c r="G104" s="59"/>
    </row>
    <row r="105" spans="1:7" ht="24" thickBot="1" x14ac:dyDescent="0.3">
      <c r="A105" s="55" t="s">
        <v>153</v>
      </c>
      <c r="B105" s="56" t="s">
        <v>121</v>
      </c>
      <c r="C105" s="57" t="s">
        <v>253</v>
      </c>
      <c r="D105" s="58">
        <v>355369.9</v>
      </c>
      <c r="E105" s="58" t="s">
        <v>67</v>
      </c>
      <c r="F105" s="51" t="s">
        <v>67</v>
      </c>
      <c r="G105" s="59"/>
    </row>
    <row r="106" spans="1:7" ht="15.75" thickBot="1" x14ac:dyDescent="0.3">
      <c r="A106" s="55" t="s">
        <v>155</v>
      </c>
      <c r="B106" s="56" t="s">
        <v>121</v>
      </c>
      <c r="C106" s="57" t="s">
        <v>254</v>
      </c>
      <c r="D106" s="58">
        <v>355369.9</v>
      </c>
      <c r="E106" s="58" t="s">
        <v>67</v>
      </c>
      <c r="F106" s="51" t="s">
        <v>67</v>
      </c>
      <c r="G106" s="59"/>
    </row>
    <row r="107" spans="1:7" ht="15.75" thickBot="1" x14ac:dyDescent="0.3">
      <c r="A107" s="55" t="s">
        <v>125</v>
      </c>
      <c r="B107" s="56" t="s">
        <v>121</v>
      </c>
      <c r="C107" s="57" t="s">
        <v>255</v>
      </c>
      <c r="D107" s="58">
        <v>3457478.58</v>
      </c>
      <c r="E107" s="58">
        <v>751387.3</v>
      </c>
      <c r="F107" s="51">
        <f t="shared" si="1"/>
        <v>21.732232973081789</v>
      </c>
      <c r="G107" s="59"/>
    </row>
    <row r="108" spans="1:7" ht="24" thickBot="1" x14ac:dyDescent="0.3">
      <c r="A108" s="55" t="s">
        <v>151</v>
      </c>
      <c r="B108" s="56" t="s">
        <v>121</v>
      </c>
      <c r="C108" s="57" t="s">
        <v>256</v>
      </c>
      <c r="D108" s="58">
        <v>3448903.15</v>
      </c>
      <c r="E108" s="58">
        <v>750150.31</v>
      </c>
      <c r="F108" s="51">
        <f t="shared" si="1"/>
        <v>21.750402298191528</v>
      </c>
      <c r="G108" s="59"/>
    </row>
    <row r="109" spans="1:7" ht="24" thickBot="1" x14ac:dyDescent="0.3">
      <c r="A109" s="55" t="s">
        <v>153</v>
      </c>
      <c r="B109" s="56" t="s">
        <v>121</v>
      </c>
      <c r="C109" s="57" t="s">
        <v>257</v>
      </c>
      <c r="D109" s="58">
        <v>3448903.15</v>
      </c>
      <c r="E109" s="58">
        <v>750150.31</v>
      </c>
      <c r="F109" s="51">
        <f t="shared" si="1"/>
        <v>21.750402298191528</v>
      </c>
      <c r="G109" s="59"/>
    </row>
    <row r="110" spans="1:7" ht="15.75" thickBot="1" x14ac:dyDescent="0.3">
      <c r="A110" s="55" t="s">
        <v>155</v>
      </c>
      <c r="B110" s="56" t="s">
        <v>121</v>
      </c>
      <c r="C110" s="57" t="s">
        <v>258</v>
      </c>
      <c r="D110" s="58">
        <v>3448903.15</v>
      </c>
      <c r="E110" s="58">
        <v>750150.31</v>
      </c>
      <c r="F110" s="51">
        <f t="shared" si="1"/>
        <v>21.750402298191528</v>
      </c>
      <c r="G110" s="59"/>
    </row>
    <row r="111" spans="1:7" ht="15.75" thickBot="1" x14ac:dyDescent="0.3">
      <c r="A111" s="55" t="s">
        <v>157</v>
      </c>
      <c r="B111" s="56" t="s">
        <v>121</v>
      </c>
      <c r="C111" s="57" t="s">
        <v>259</v>
      </c>
      <c r="D111" s="58">
        <v>8575.43</v>
      </c>
      <c r="E111" s="58">
        <v>1236.99</v>
      </c>
      <c r="F111" s="51">
        <f t="shared" si="1"/>
        <v>14.424816015056971</v>
      </c>
      <c r="G111" s="59"/>
    </row>
    <row r="112" spans="1:7" ht="15.75" thickBot="1" x14ac:dyDescent="0.3">
      <c r="A112" s="55" t="s">
        <v>159</v>
      </c>
      <c r="B112" s="56" t="s">
        <v>121</v>
      </c>
      <c r="C112" s="57" t="s">
        <v>260</v>
      </c>
      <c r="D112" s="58">
        <v>8575.43</v>
      </c>
      <c r="E112" s="58">
        <v>1236.99</v>
      </c>
      <c r="F112" s="51">
        <f t="shared" si="1"/>
        <v>14.424816015056971</v>
      </c>
      <c r="G112" s="59"/>
    </row>
    <row r="113" spans="1:7" ht="15.75" thickBot="1" x14ac:dyDescent="0.3">
      <c r="A113" s="55" t="s">
        <v>161</v>
      </c>
      <c r="B113" s="56" t="s">
        <v>121</v>
      </c>
      <c r="C113" s="57" t="s">
        <v>261</v>
      </c>
      <c r="D113" s="58">
        <v>8575.43</v>
      </c>
      <c r="E113" s="58">
        <v>1236.99</v>
      </c>
      <c r="F113" s="51">
        <f t="shared" si="1"/>
        <v>14.424816015056971</v>
      </c>
      <c r="G113" s="59"/>
    </row>
    <row r="114" spans="1:7" ht="15.75" thickBot="1" x14ac:dyDescent="0.3">
      <c r="A114" s="55" t="s">
        <v>262</v>
      </c>
      <c r="B114" s="56" t="s">
        <v>121</v>
      </c>
      <c r="C114" s="57" t="s">
        <v>263</v>
      </c>
      <c r="D114" s="58">
        <v>2166300</v>
      </c>
      <c r="E114" s="58">
        <v>982094.2</v>
      </c>
      <c r="F114" s="51">
        <f t="shared" si="1"/>
        <v>45.335096708673774</v>
      </c>
      <c r="G114" s="59"/>
    </row>
    <row r="115" spans="1:7" ht="15.75" thickBot="1" x14ac:dyDescent="0.3">
      <c r="A115" s="55" t="s">
        <v>264</v>
      </c>
      <c r="B115" s="56" t="s">
        <v>121</v>
      </c>
      <c r="C115" s="57" t="s">
        <v>265</v>
      </c>
      <c r="D115" s="58">
        <v>2166300</v>
      </c>
      <c r="E115" s="58">
        <v>982094.2</v>
      </c>
      <c r="F115" s="51">
        <f t="shared" si="1"/>
        <v>45.335096708673774</v>
      </c>
      <c r="G115" s="59"/>
    </row>
    <row r="116" spans="1:7" ht="15.75" thickBot="1" x14ac:dyDescent="0.3">
      <c r="A116" s="55" t="s">
        <v>125</v>
      </c>
      <c r="B116" s="56" t="s">
        <v>121</v>
      </c>
      <c r="C116" s="57" t="s">
        <v>266</v>
      </c>
      <c r="D116" s="58">
        <v>2166300</v>
      </c>
      <c r="E116" s="58">
        <v>982094.2</v>
      </c>
      <c r="F116" s="51">
        <f t="shared" si="1"/>
        <v>45.335096708673774</v>
      </c>
      <c r="G116" s="59"/>
    </row>
    <row r="117" spans="1:7" ht="24" thickBot="1" x14ac:dyDescent="0.3">
      <c r="A117" s="55" t="s">
        <v>267</v>
      </c>
      <c r="B117" s="56" t="s">
        <v>121</v>
      </c>
      <c r="C117" s="57" t="s">
        <v>268</v>
      </c>
      <c r="D117" s="58">
        <v>2166300</v>
      </c>
      <c r="E117" s="58">
        <v>982094.2</v>
      </c>
      <c r="F117" s="51">
        <f t="shared" si="1"/>
        <v>45.335096708673774</v>
      </c>
      <c r="G117" s="59"/>
    </row>
    <row r="118" spans="1:7" ht="15.75" thickBot="1" x14ac:dyDescent="0.3">
      <c r="A118" s="55" t="s">
        <v>269</v>
      </c>
      <c r="B118" s="56" t="s">
        <v>121</v>
      </c>
      <c r="C118" s="57" t="s">
        <v>270</v>
      </c>
      <c r="D118" s="58">
        <v>2166300</v>
      </c>
      <c r="E118" s="58">
        <v>982094.2</v>
      </c>
      <c r="F118" s="51">
        <f t="shared" si="1"/>
        <v>45.335096708673774</v>
      </c>
      <c r="G118" s="59"/>
    </row>
    <row r="119" spans="1:7" ht="46.5" thickBot="1" x14ac:dyDescent="0.3">
      <c r="A119" s="55" t="s">
        <v>271</v>
      </c>
      <c r="B119" s="56" t="s">
        <v>121</v>
      </c>
      <c r="C119" s="57" t="s">
        <v>272</v>
      </c>
      <c r="D119" s="58">
        <v>1841300</v>
      </c>
      <c r="E119" s="58">
        <v>900844.2</v>
      </c>
      <c r="F119" s="51">
        <f t="shared" si="1"/>
        <v>48.92435779069136</v>
      </c>
      <c r="G119" s="59"/>
    </row>
    <row r="120" spans="1:7" ht="15.75" thickBot="1" x14ac:dyDescent="0.3">
      <c r="A120" s="55" t="s">
        <v>273</v>
      </c>
      <c r="B120" s="56" t="s">
        <v>121</v>
      </c>
      <c r="C120" s="57" t="s">
        <v>274</v>
      </c>
      <c r="D120" s="58">
        <v>325000</v>
      </c>
      <c r="E120" s="58">
        <v>81250</v>
      </c>
      <c r="F120" s="51">
        <f t="shared" si="1"/>
        <v>25</v>
      </c>
      <c r="G120" s="59"/>
    </row>
    <row r="121" spans="1:7" ht="15.75" thickBot="1" x14ac:dyDescent="0.3">
      <c r="A121" s="55" t="s">
        <v>275</v>
      </c>
      <c r="B121" s="56" t="s">
        <v>121</v>
      </c>
      <c r="C121" s="57" t="s">
        <v>276</v>
      </c>
      <c r="D121" s="58">
        <v>60411</v>
      </c>
      <c r="E121" s="58">
        <v>11854.85</v>
      </c>
      <c r="F121" s="51">
        <f t="shared" si="1"/>
        <v>19.62366125374518</v>
      </c>
      <c r="G121" s="59"/>
    </row>
    <row r="122" spans="1:7" ht="15.75" thickBot="1" x14ac:dyDescent="0.3">
      <c r="A122" s="55" t="s">
        <v>277</v>
      </c>
      <c r="B122" s="56" t="s">
        <v>121</v>
      </c>
      <c r="C122" s="57" t="s">
        <v>278</v>
      </c>
      <c r="D122" s="58">
        <v>60411</v>
      </c>
      <c r="E122" s="58">
        <v>11854.85</v>
      </c>
      <c r="F122" s="51">
        <f t="shared" si="1"/>
        <v>19.62366125374518</v>
      </c>
      <c r="G122" s="59"/>
    </row>
    <row r="123" spans="1:7" ht="15.75" thickBot="1" x14ac:dyDescent="0.3">
      <c r="A123" s="55" t="s">
        <v>125</v>
      </c>
      <c r="B123" s="56" t="s">
        <v>121</v>
      </c>
      <c r="C123" s="57" t="s">
        <v>279</v>
      </c>
      <c r="D123" s="58">
        <v>60411</v>
      </c>
      <c r="E123" s="58">
        <v>11854.85</v>
      </c>
      <c r="F123" s="51">
        <f t="shared" si="1"/>
        <v>19.62366125374518</v>
      </c>
      <c r="G123" s="59"/>
    </row>
    <row r="124" spans="1:7" ht="15.75" thickBot="1" x14ac:dyDescent="0.3">
      <c r="A124" s="55" t="s">
        <v>280</v>
      </c>
      <c r="B124" s="56" t="s">
        <v>121</v>
      </c>
      <c r="C124" s="57" t="s">
        <v>281</v>
      </c>
      <c r="D124" s="58">
        <v>60411</v>
      </c>
      <c r="E124" s="58">
        <v>11854.85</v>
      </c>
      <c r="F124" s="51">
        <f t="shared" si="1"/>
        <v>19.62366125374518</v>
      </c>
      <c r="G124" s="59"/>
    </row>
    <row r="125" spans="1:7" ht="15.75" thickBot="1" x14ac:dyDescent="0.3">
      <c r="A125" s="55" t="s">
        <v>282</v>
      </c>
      <c r="B125" s="56" t="s">
        <v>121</v>
      </c>
      <c r="C125" s="57" t="s">
        <v>283</v>
      </c>
      <c r="D125" s="58">
        <v>60411</v>
      </c>
      <c r="E125" s="58">
        <v>11854.85</v>
      </c>
      <c r="F125" s="51">
        <f t="shared" si="1"/>
        <v>19.62366125374518</v>
      </c>
      <c r="G125" s="59"/>
    </row>
    <row r="126" spans="1:7" ht="15.75" thickBot="1" x14ac:dyDescent="0.3">
      <c r="A126" s="55" t="s">
        <v>284</v>
      </c>
      <c r="B126" s="56" t="s">
        <v>121</v>
      </c>
      <c r="C126" s="57" t="s">
        <v>285</v>
      </c>
      <c r="D126" s="58">
        <v>60411</v>
      </c>
      <c r="E126" s="58">
        <v>11854.85</v>
      </c>
      <c r="F126" s="51">
        <f t="shared" si="1"/>
        <v>19.62366125374518</v>
      </c>
      <c r="G126" s="59"/>
    </row>
    <row r="127" spans="1:7" ht="24" customHeight="1" thickBot="1" x14ac:dyDescent="0.3">
      <c r="A127" s="60" t="s">
        <v>286</v>
      </c>
      <c r="B127" s="61" t="s">
        <v>287</v>
      </c>
      <c r="C127" s="62" t="s">
        <v>31</v>
      </c>
      <c r="D127" s="63" t="s">
        <v>67</v>
      </c>
      <c r="E127" s="63">
        <v>-1037290.22</v>
      </c>
      <c r="F127" s="64" t="s">
        <v>31</v>
      </c>
      <c r="G127" s="65"/>
    </row>
    <row r="128" spans="1:7" ht="15" customHeight="1" x14ac:dyDescent="0.25">
      <c r="A128" s="66"/>
      <c r="B128" s="67"/>
      <c r="C128" s="67"/>
      <c r="D128" s="67"/>
      <c r="E128" s="67"/>
      <c r="F128" s="67"/>
      <c r="G128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zoomScaleNormal="100" workbookViewId="0">
      <selection activeCell="F1" sqref="F1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4" width="16.28515625" style="1" customWidth="1"/>
    <col min="5" max="5" width="17" style="1" customWidth="1"/>
    <col min="6" max="6" width="16.42578125" style="1" customWidth="1"/>
    <col min="7" max="7" width="9.140625" style="1" customWidth="1"/>
    <col min="8" max="16384" width="9.140625" style="1"/>
  </cols>
  <sheetData>
    <row r="1" spans="1:7" ht="15" customHeight="1" x14ac:dyDescent="0.25">
      <c r="A1" s="68"/>
      <c r="B1" s="69"/>
      <c r="C1" s="70"/>
      <c r="D1" s="18"/>
      <c r="E1" s="71"/>
      <c r="F1" s="45"/>
      <c r="G1" s="15"/>
    </row>
    <row r="2" spans="1:7" ht="14.1" customHeight="1" x14ac:dyDescent="0.25">
      <c r="A2" s="116" t="s">
        <v>288</v>
      </c>
      <c r="B2" s="117"/>
      <c r="C2" s="117"/>
      <c r="D2" s="117"/>
      <c r="E2" s="117"/>
      <c r="F2" s="117"/>
      <c r="G2" s="15"/>
    </row>
    <row r="3" spans="1:7" ht="12" customHeight="1" x14ac:dyDescent="0.25">
      <c r="A3" s="72"/>
      <c r="B3" s="73"/>
      <c r="C3" s="74"/>
      <c r="D3" s="75"/>
      <c r="E3" s="76"/>
      <c r="F3" s="77"/>
      <c r="G3" s="15"/>
    </row>
    <row r="4" spans="1:7" ht="13.5" customHeight="1" x14ac:dyDescent="0.25">
      <c r="A4" s="124" t="s">
        <v>21</v>
      </c>
      <c r="B4" s="124" t="s">
        <v>22</v>
      </c>
      <c r="C4" s="124" t="s">
        <v>289</v>
      </c>
      <c r="D4" s="124" t="s">
        <v>24</v>
      </c>
      <c r="E4" s="124" t="s">
        <v>25</v>
      </c>
      <c r="F4" s="124" t="s">
        <v>312</v>
      </c>
      <c r="G4" s="15"/>
    </row>
    <row r="5" spans="1:7" ht="12" customHeight="1" x14ac:dyDescent="0.25">
      <c r="A5" s="125"/>
      <c r="B5" s="125"/>
      <c r="C5" s="125"/>
      <c r="D5" s="125"/>
      <c r="E5" s="125"/>
      <c r="F5" s="125"/>
      <c r="G5" s="15"/>
    </row>
    <row r="6" spans="1:7" ht="12" customHeight="1" x14ac:dyDescent="0.25">
      <c r="A6" s="125"/>
      <c r="B6" s="125"/>
      <c r="C6" s="125"/>
      <c r="D6" s="125"/>
      <c r="E6" s="125"/>
      <c r="F6" s="125"/>
      <c r="G6" s="15"/>
    </row>
    <row r="7" spans="1:7" ht="11.25" customHeight="1" x14ac:dyDescent="0.25">
      <c r="A7" s="125"/>
      <c r="B7" s="125"/>
      <c r="C7" s="125"/>
      <c r="D7" s="125"/>
      <c r="E7" s="125"/>
      <c r="F7" s="125"/>
      <c r="G7" s="15"/>
    </row>
    <row r="8" spans="1:7" ht="10.5" customHeight="1" x14ac:dyDescent="0.25">
      <c r="A8" s="125"/>
      <c r="B8" s="125"/>
      <c r="C8" s="125"/>
      <c r="D8" s="125"/>
      <c r="E8" s="125"/>
      <c r="F8" s="125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26</v>
      </c>
      <c r="E9" s="48" t="s">
        <v>27</v>
      </c>
      <c r="F9" s="48" t="s">
        <v>28</v>
      </c>
      <c r="G9" s="15"/>
    </row>
    <row r="10" spans="1:7" ht="18" customHeight="1" thickBot="1" x14ac:dyDescent="0.3">
      <c r="A10" s="60" t="s">
        <v>290</v>
      </c>
      <c r="B10" s="78">
        <v>500</v>
      </c>
      <c r="C10" s="79" t="s">
        <v>31</v>
      </c>
      <c r="D10" s="36" t="s">
        <v>67</v>
      </c>
      <c r="E10" s="36">
        <v>1037290.22</v>
      </c>
      <c r="F10" s="51"/>
      <c r="G10" s="15"/>
    </row>
    <row r="11" spans="1:7" ht="12" customHeight="1" thickBot="1" x14ac:dyDescent="0.3">
      <c r="A11" s="80" t="s">
        <v>32</v>
      </c>
      <c r="B11" s="81"/>
      <c r="C11" s="82"/>
      <c r="D11" s="83"/>
      <c r="E11" s="83"/>
      <c r="F11" s="51"/>
      <c r="G11" s="15"/>
    </row>
    <row r="12" spans="1:7" ht="18" customHeight="1" thickBot="1" x14ac:dyDescent="0.3">
      <c r="A12" s="84" t="s">
        <v>291</v>
      </c>
      <c r="B12" s="81">
        <v>520</v>
      </c>
      <c r="C12" s="82" t="s">
        <v>31</v>
      </c>
      <c r="D12" s="85" t="s">
        <v>67</v>
      </c>
      <c r="E12" s="85" t="s">
        <v>67</v>
      </c>
      <c r="F12" s="51"/>
      <c r="G12" s="15"/>
    </row>
    <row r="13" spans="1:7" ht="12" customHeight="1" thickBot="1" x14ac:dyDescent="0.3">
      <c r="A13" s="86" t="s">
        <v>292</v>
      </c>
      <c r="B13" s="81"/>
      <c r="C13" s="82"/>
      <c r="D13" s="83"/>
      <c r="E13" s="83"/>
      <c r="F13" s="51"/>
      <c r="G13" s="15"/>
    </row>
    <row r="14" spans="1:7" ht="14.1" customHeight="1" thickBot="1" x14ac:dyDescent="0.3">
      <c r="A14" s="87" t="s">
        <v>293</v>
      </c>
      <c r="B14" s="81">
        <v>620</v>
      </c>
      <c r="C14" s="82" t="s">
        <v>31</v>
      </c>
      <c r="D14" s="85" t="s">
        <v>67</v>
      </c>
      <c r="E14" s="85" t="s">
        <v>67</v>
      </c>
      <c r="F14" s="51"/>
      <c r="G14" s="15"/>
    </row>
    <row r="15" spans="1:7" ht="12.95" customHeight="1" thickBot="1" x14ac:dyDescent="0.3">
      <c r="A15" s="88" t="s">
        <v>292</v>
      </c>
      <c r="B15" s="81"/>
      <c r="C15" s="82"/>
      <c r="D15" s="83"/>
      <c r="E15" s="83"/>
      <c r="F15" s="51"/>
      <c r="G15" s="15"/>
    </row>
    <row r="16" spans="1:7" ht="14.1" customHeight="1" thickBot="1" x14ac:dyDescent="0.3">
      <c r="A16" s="87" t="s">
        <v>294</v>
      </c>
      <c r="B16" s="81">
        <v>700</v>
      </c>
      <c r="C16" s="82" t="s">
        <v>295</v>
      </c>
      <c r="D16" s="85" t="s">
        <v>67</v>
      </c>
      <c r="E16" s="85">
        <v>1037290.22</v>
      </c>
      <c r="F16" s="51"/>
      <c r="G16" s="15"/>
    </row>
    <row r="17" spans="1:7" ht="14.1" customHeight="1" thickBot="1" x14ac:dyDescent="0.3">
      <c r="A17" s="87" t="s">
        <v>296</v>
      </c>
      <c r="B17" s="81">
        <v>710</v>
      </c>
      <c r="C17" s="82" t="s">
        <v>297</v>
      </c>
      <c r="D17" s="85">
        <v>-17043491.739999998</v>
      </c>
      <c r="E17" s="85">
        <v>-2995756.81</v>
      </c>
      <c r="F17" s="51">
        <f t="shared" ref="F17:F24" si="0">E17/D17*100</f>
        <v>17.577130647290709</v>
      </c>
      <c r="G17" s="15"/>
    </row>
    <row r="18" spans="1:7" ht="15.75" thickBot="1" x14ac:dyDescent="0.3">
      <c r="A18" s="55" t="s">
        <v>298</v>
      </c>
      <c r="B18" s="81">
        <v>710</v>
      </c>
      <c r="C18" s="82" t="s">
        <v>299</v>
      </c>
      <c r="D18" s="85">
        <v>-17043491.739999998</v>
      </c>
      <c r="E18" s="85">
        <v>-2995756.81</v>
      </c>
      <c r="F18" s="51">
        <f t="shared" si="0"/>
        <v>17.577130647290709</v>
      </c>
      <c r="G18" s="15"/>
    </row>
    <row r="19" spans="1:7" ht="15.75" thickBot="1" x14ac:dyDescent="0.3">
      <c r="A19" s="55" t="s">
        <v>300</v>
      </c>
      <c r="B19" s="81">
        <v>710</v>
      </c>
      <c r="C19" s="82" t="s">
        <v>301</v>
      </c>
      <c r="D19" s="85">
        <v>-17043491.739999998</v>
      </c>
      <c r="E19" s="85">
        <v>-2995756.81</v>
      </c>
      <c r="F19" s="51">
        <f t="shared" si="0"/>
        <v>17.577130647290709</v>
      </c>
      <c r="G19" s="15"/>
    </row>
    <row r="20" spans="1:7" ht="24" thickBot="1" x14ac:dyDescent="0.3">
      <c r="A20" s="55" t="s">
        <v>302</v>
      </c>
      <c r="B20" s="81">
        <v>710</v>
      </c>
      <c r="C20" s="82" t="s">
        <v>303</v>
      </c>
      <c r="D20" s="85">
        <v>-17043491.739999998</v>
      </c>
      <c r="E20" s="85">
        <v>-2995756.81</v>
      </c>
      <c r="F20" s="51">
        <f t="shared" si="0"/>
        <v>17.577130647290709</v>
      </c>
      <c r="G20" s="15"/>
    </row>
    <row r="21" spans="1:7" ht="14.1" customHeight="1" thickBot="1" x14ac:dyDescent="0.3">
      <c r="A21" s="87" t="s">
        <v>304</v>
      </c>
      <c r="B21" s="81">
        <v>720</v>
      </c>
      <c r="C21" s="82" t="s">
        <v>305</v>
      </c>
      <c r="D21" s="85">
        <v>17043491.739999998</v>
      </c>
      <c r="E21" s="85">
        <v>4033047.03</v>
      </c>
      <c r="F21" s="51">
        <f t="shared" si="0"/>
        <v>23.663267430902632</v>
      </c>
      <c r="G21" s="15"/>
    </row>
    <row r="22" spans="1:7" ht="15.75" thickBot="1" x14ac:dyDescent="0.3">
      <c r="A22" s="55" t="s">
        <v>306</v>
      </c>
      <c r="B22" s="81">
        <v>720</v>
      </c>
      <c r="C22" s="89" t="s">
        <v>307</v>
      </c>
      <c r="D22" s="85">
        <v>17043491.739999998</v>
      </c>
      <c r="E22" s="85">
        <v>4033047.03</v>
      </c>
      <c r="F22" s="51">
        <f t="shared" si="0"/>
        <v>23.663267430902632</v>
      </c>
      <c r="G22" s="15"/>
    </row>
    <row r="23" spans="1:7" ht="15.75" thickBot="1" x14ac:dyDescent="0.3">
      <c r="A23" s="55" t="s">
        <v>308</v>
      </c>
      <c r="B23" s="81">
        <v>720</v>
      </c>
      <c r="C23" s="89" t="s">
        <v>309</v>
      </c>
      <c r="D23" s="85">
        <v>17043491.739999998</v>
      </c>
      <c r="E23" s="85">
        <v>4033047.03</v>
      </c>
      <c r="F23" s="51">
        <f t="shared" si="0"/>
        <v>23.663267430902632</v>
      </c>
      <c r="G23" s="15"/>
    </row>
    <row r="24" spans="1:7" ht="23.25" x14ac:dyDescent="0.25">
      <c r="A24" s="111" t="s">
        <v>310</v>
      </c>
      <c r="B24" s="112">
        <v>720</v>
      </c>
      <c r="C24" s="113" t="s">
        <v>311</v>
      </c>
      <c r="D24" s="114">
        <v>17043491.739999998</v>
      </c>
      <c r="E24" s="114">
        <v>4033047.03</v>
      </c>
      <c r="F24" s="115">
        <f t="shared" si="0"/>
        <v>23.663267430902632</v>
      </c>
      <c r="G24" s="15"/>
    </row>
    <row r="25" spans="1:7" ht="9.9499999999999993" customHeight="1" x14ac:dyDescent="0.25">
      <c r="A25" s="90"/>
      <c r="B25" s="91"/>
      <c r="C25" s="91"/>
      <c r="D25" s="92"/>
      <c r="E25" s="93"/>
      <c r="F25" s="93"/>
      <c r="G25" s="15"/>
    </row>
    <row r="26" spans="1:7" ht="9.9499999999999993" customHeight="1" x14ac:dyDescent="0.25">
      <c r="A26" s="94"/>
      <c r="B26" s="132"/>
      <c r="C26" s="133"/>
      <c r="D26" s="95"/>
      <c r="E26" s="96"/>
      <c r="F26" s="96"/>
      <c r="G26" s="15"/>
    </row>
    <row r="27" spans="1:7" ht="9.9499999999999993" customHeight="1" x14ac:dyDescent="0.25">
      <c r="A27" s="97"/>
      <c r="B27" s="128"/>
      <c r="C27" s="129"/>
      <c r="D27" s="98"/>
      <c r="E27" s="99"/>
      <c r="F27" s="99"/>
      <c r="G27" s="15"/>
    </row>
    <row r="28" spans="1:7" ht="9.9499999999999993" customHeight="1" x14ac:dyDescent="0.25">
      <c r="A28" s="100"/>
      <c r="B28" s="101"/>
      <c r="C28" s="102"/>
      <c r="D28" s="96"/>
      <c r="E28" s="96"/>
      <c r="F28" s="96"/>
      <c r="G28" s="15"/>
    </row>
    <row r="29" spans="1:7" ht="12" customHeight="1" x14ac:dyDescent="0.25">
      <c r="A29" s="100"/>
      <c r="B29" s="101"/>
      <c r="C29" s="102"/>
      <c r="D29" s="96"/>
      <c r="E29" s="96"/>
      <c r="F29" s="96"/>
      <c r="G29" s="15"/>
    </row>
    <row r="30" spans="1:7" ht="13.5" customHeight="1" x14ac:dyDescent="0.25">
      <c r="A30" s="95"/>
      <c r="B30" s="103"/>
      <c r="C30" s="102"/>
      <c r="D30" s="103"/>
      <c r="E30" s="103"/>
      <c r="F30" s="96"/>
      <c r="G30" s="15"/>
    </row>
    <row r="31" spans="1:7" ht="11.1" customHeight="1" x14ac:dyDescent="0.25">
      <c r="A31" s="104"/>
      <c r="B31" s="134"/>
      <c r="C31" s="135"/>
      <c r="D31" s="104"/>
      <c r="E31" s="104"/>
      <c r="F31" s="104"/>
      <c r="G31" s="15"/>
    </row>
    <row r="32" spans="1:7" ht="11.1" customHeight="1" x14ac:dyDescent="0.25">
      <c r="A32" s="97"/>
      <c r="B32" s="128"/>
      <c r="C32" s="129"/>
      <c r="D32" s="104"/>
      <c r="E32" s="104"/>
      <c r="F32" s="104"/>
      <c r="G32" s="15"/>
    </row>
    <row r="33" spans="1:7" ht="17.100000000000001" customHeight="1" x14ac:dyDescent="0.25">
      <c r="A33" s="104"/>
      <c r="B33" s="105"/>
      <c r="C33" s="102"/>
      <c r="D33" s="104"/>
      <c r="E33" s="104"/>
      <c r="F33" s="104"/>
      <c r="G33" s="15"/>
    </row>
    <row r="34" spans="1:7" ht="17.100000000000001" customHeight="1" x14ac:dyDescent="0.25">
      <c r="A34" s="94"/>
      <c r="B34" s="132"/>
      <c r="C34" s="133"/>
      <c r="D34" s="104"/>
      <c r="E34" s="104"/>
      <c r="F34" s="104"/>
      <c r="G34" s="15"/>
    </row>
    <row r="35" spans="1:7" ht="12" customHeight="1" x14ac:dyDescent="0.25">
      <c r="A35" s="97"/>
      <c r="B35" s="128"/>
      <c r="C35" s="129"/>
      <c r="D35" s="106"/>
      <c r="E35" s="104"/>
      <c r="F35" s="104"/>
      <c r="G35" s="15"/>
    </row>
    <row r="36" spans="1:7" ht="17.100000000000001" customHeight="1" x14ac:dyDescent="0.25">
      <c r="A36" s="94"/>
      <c r="B36" s="94"/>
      <c r="C36" s="94"/>
      <c r="D36" s="102"/>
      <c r="E36" s="104"/>
      <c r="F36" s="104"/>
      <c r="G36" s="15"/>
    </row>
    <row r="37" spans="1:7" ht="17.100000000000001" customHeight="1" x14ac:dyDescent="0.25">
      <c r="A37" s="94"/>
      <c r="B37" s="100"/>
      <c r="C37" s="100"/>
      <c r="D37" s="102"/>
      <c r="E37" s="107"/>
      <c r="F37" s="107"/>
      <c r="G37" s="15"/>
    </row>
    <row r="38" spans="1:7" hidden="1" x14ac:dyDescent="0.25">
      <c r="A38" s="108"/>
      <c r="B38" s="108"/>
      <c r="C38" s="108"/>
      <c r="D38" s="108"/>
      <c r="E38" s="108"/>
      <c r="F38" s="108"/>
      <c r="G38" s="15"/>
    </row>
    <row r="39" spans="1:7" hidden="1" x14ac:dyDescent="0.25">
      <c r="A39" s="130"/>
      <c r="B39" s="131"/>
      <c r="C39" s="131"/>
      <c r="D39" s="131"/>
      <c r="E39" s="131"/>
      <c r="F39" s="131"/>
      <c r="G39" s="15"/>
    </row>
    <row r="40" spans="1:7" hidden="1" x14ac:dyDescent="0.25">
      <c r="A40" s="109"/>
      <c r="B40" s="109"/>
      <c r="C40" s="109"/>
      <c r="D40" s="109"/>
      <c r="E40" s="109"/>
      <c r="F40" s="109"/>
      <c r="G40" s="15"/>
    </row>
    <row r="41" spans="1:7" x14ac:dyDescent="0.25">
      <c r="A41" s="110"/>
      <c r="B41" s="110"/>
      <c r="C41" s="110"/>
      <c r="D41" s="110"/>
      <c r="E41" s="110"/>
      <c r="F41" s="110"/>
    </row>
  </sheetData>
  <mergeCells count="14">
    <mergeCell ref="B35:C35"/>
    <mergeCell ref="A39:F39"/>
    <mergeCell ref="B26:C26"/>
    <mergeCell ref="B27:C27"/>
    <mergeCell ref="B31:C31"/>
    <mergeCell ref="B32:C32"/>
    <mergeCell ref="B34:C34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scale="5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2263395-7287-430C-AF0F-B89ABF83D2B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user-ПК\user</dc:creator>
  <cp:lastModifiedBy>user</cp:lastModifiedBy>
  <cp:lastPrinted>2019-04-17T08:06:56Z</cp:lastPrinted>
  <dcterms:created xsi:type="dcterms:W3CDTF">2019-04-16T11:11:30Z</dcterms:created>
  <dcterms:modified xsi:type="dcterms:W3CDTF">2019-04-17T08:06:58Z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SV_0503117M_20160101_2.xlsx</vt:lpwstr>
  </property>
  <property fmtid="{D5CDD505-2E9C-101B-9397-08002B2CF9AE}" pid="3" name="Название отчета">
    <vt:lpwstr>SV_0503117M_20160101_2.xlsx</vt:lpwstr>
  </property>
  <property fmtid="{D5CDD505-2E9C-101B-9397-08002B2CF9AE}" pid="4" name="Версия клиента">
    <vt:lpwstr>18.2.3.28201</vt:lpwstr>
  </property>
  <property fmtid="{D5CDD505-2E9C-101B-9397-08002B2CF9AE}" pid="5" name="Версия базы">
    <vt:lpwstr>18.2.0.100013505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192.168.2.168</vt:lpwstr>
  </property>
  <property fmtid="{D5CDD505-2E9C-101B-9397-08002B2CF9AE}" pid="8" name="База">
    <vt:lpwstr>svod_smart</vt:lpwstr>
  </property>
  <property fmtid="{D5CDD505-2E9C-101B-9397-08002B2CF9AE}" pid="9" name="Пользователь">
    <vt:lpwstr>r14_lng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