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5015" windowHeight="7110" activeTab="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E26" i="4"/>
  <c r="E10" i="4"/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52" i="2"/>
  <c r="E53" i="2"/>
  <c r="E54" i="2"/>
  <c r="E55" i="2"/>
  <c r="E56" i="2"/>
  <c r="E57" i="2"/>
  <c r="E58" i="2"/>
  <c r="E59" i="2"/>
  <c r="E17" i="2"/>
  <c r="E8" i="3"/>
  <c r="E9" i="3"/>
  <c r="E10" i="3"/>
  <c r="E11" i="3"/>
  <c r="E12" i="3"/>
  <c r="E13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7" i="3"/>
</calcChain>
</file>

<file path=xl/sharedStrings.xml><?xml version="1.0" encoding="utf-8"?>
<sst xmlns="http://schemas.openxmlformats.org/spreadsheetml/2006/main" count="391" uniqueCount="293">
  <si>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</si>
  <si>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</si>
  <si>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</si>
  <si>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</si>
  <si>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</si>
  <si>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</si>
  <si>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</si>
  <si>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</si>
  <si>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</si>
  <si>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</si>
  <si>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</si>
  <si>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</si>
  <si>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</si>
  <si>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</si>
  <si>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</si>
  <si>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</si>
  <si>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</si>
  <si>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</si>
  <si>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</si>
  <si>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</si>
  <si>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</si>
  <si>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</si>
  <si>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</si>
  <si>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</si>
  <si>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</si>
  <si>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</si>
  <si>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</si>
  <si>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</si>
  <si>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</si>
  <si>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</si>
  <si>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</si>
  <si>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</si>
  <si>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</si>
  <si>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</si>
  <si>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</si>
  <si>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</si>
  <si>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</si>
  <si>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</si>
  <si>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</si>
  <si>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</si>
  <si>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</si>
  <si>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</si>
  <si>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</si>
  <si>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</si>
  <si>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</si>
  <si>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</si>
  <si>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</si>
  <si>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</si>
  <si>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</si>
  <si>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</si>
  <si>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</si>
  <si>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</si>
  <si>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</si>
  <si>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</si>
  <si>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</si>
  <si>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</si>
  <si>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</si>
  <si>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</si>
  <si>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</si>
  <si>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</si>
  <si>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</si>
  <si>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</si>
  <si>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</si>
  <si>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</si>
  <si>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</si>
  <si>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</si>
  <si>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</si>
  <si>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</si>
  <si>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</si>
  <si>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</si>
  <si>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</si>
  <si>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936 1 11 05035 10 0000 120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</si>
  <si>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</si>
  <si>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</si>
  <si>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</si>
  <si>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</si>
  <si>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</si>
  <si>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936 1 16 90050 10 0000 140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</si>
  <si>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</si>
  <si>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</si>
  <si>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</si>
  <si>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</si>
  <si>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</si>
  <si>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</si>
  <si>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</si>
  <si>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</si>
  <si>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</t>
  </si>
  <si>
    <t>912 2 02 15001 10 0000 150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</si>
  <si>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</si>
  <si>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</si>
  <si>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</si>
  <si>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</si>
  <si>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</si>
  <si>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936 2 02 35118 10 0000 150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</si>
  <si>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</si>
  <si>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</si>
  <si>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</si>
  <si>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</si>
  <si>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</si>
  <si>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</si>
  <si>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</si>
  <si>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</si>
  <si>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</si>
  <si>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Я 02 00140 100</t>
  </si>
  <si>
    <t xml:space="preserve">  Расходы на выплаты персоналу государственных (муниципальных) органов</t>
  </si>
  <si>
    <t>000 0102 99 Я 02 00140 120</t>
  </si>
  <si>
    <t xml:space="preserve">  Фонд оплаты труда государственных (муниципальных) органов</t>
  </si>
  <si>
    <t>936 0102 99 Я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</si>
  <si>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</si>
  <si>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936 0102 99 Я 02 00140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</si>
  <si>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</si>
  <si>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</si>
  <si>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Я 04 00140 100</t>
  </si>
  <si>
    <t>000 0103 99 Я 04 00140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</si>
  <si>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</si>
  <si>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936 0103 99 Я 04 00140 123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</si>
  <si>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</si>
  <si>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</si>
  <si>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99 Я 05 00140 100</t>
  </si>
  <si>
    <t>000 0104 99 Я 05 00140 120</t>
  </si>
  <si>
    <t>936 0104 99 Я 05 00140 121</t>
  </si>
  <si>
    <t xml:space="preserve">  Иные выплаты персоналу государственных (муниципальных) органов, за исключением фонда оплаты труда</t>
  </si>
  <si>
    <t>936 0104 99 Я 05 00140 122</t>
  </si>
  <si>
    <t>936 0104 99 Я 05 00140 129</t>
  </si>
  <si>
    <t xml:space="preserve">  Закупка товаров, работ и услуг для обеспечения государственных (муниципальных) нужд</t>
  </si>
  <si>
    <t>000 0104 99 Я 05 00140 200</t>
  </si>
  <si>
    <t xml:space="preserve">  Иные закупки товаров, работ и услуг для обеспечения государственных (муниципальных) нужд</t>
  </si>
  <si>
    <t>000 0104 99 Я 05 00140 240</t>
  </si>
  <si>
    <t xml:space="preserve">  Прочая закупка товаров, работ и услуг</t>
  </si>
  <si>
    <t>936 0104 99 Я 05 00140 244</t>
  </si>
  <si>
    <t xml:space="preserve">  Иные бюджетные ассигнования</t>
  </si>
  <si>
    <t>000 0104 99 Я 05 00140 800</t>
  </si>
  <si>
    <t xml:space="preserve">  Уплата налогов, сборов и иных платежей</t>
  </si>
  <si>
    <t>000 0104 99 Я 05 00140 850</t>
  </si>
  <si>
    <t xml:space="preserve">  Уплата иных платежей</t>
  </si>
  <si>
    <t>936 0104 99 Я 05 00140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</si>
  <si>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</si>
  <si>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</si>
  <si>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Межбюджетные трансферты</t>
  </si>
  <si>
    <t>000 0106 99 Я 05 П2002 500</t>
  </si>
  <si>
    <t xml:space="preserve">  Иные межбюджетные трансферты</t>
  </si>
  <si>
    <t>936 0106 99 Я 05 П2002 540</t>
  </si>
  <si>
    <t xml:space="preserve">  Обеспечение проведения выборов и референдумов</t>
  </si>
  <si>
    <t>000 0107 00 0 00 00000 000</t>
  </si>
  <si>
    <t>000 0107 99 Я 04 00150 800</t>
  </si>
  <si>
    <t xml:space="preserve">  Специальные расходы</t>
  </si>
  <si>
    <t>936 0107 99 Я 04 00150 880</t>
  </si>
  <si>
    <t xml:space="preserve">  Резервные фонды</t>
  </si>
  <si>
    <t>000 0111 00 0 00 00000 000</t>
  </si>
  <si>
    <t>000 0111 24 0 10 00000 800</t>
  </si>
  <si>
    <t xml:space="preserve">  Резервные средства</t>
  </si>
  <si>
    <t>936 0111 24 0 10 00000 870</t>
  </si>
  <si>
    <t xml:space="preserve">  Другие общегосударственные вопросы</t>
  </si>
  <si>
    <t>000 0113 00 0 00 00000 000</t>
  </si>
  <si>
    <t>000 0113 17 Я 01 21741 200</t>
  </si>
  <si>
    <t>000 0113 17 Я 01 21741 240</t>
  </si>
  <si>
    <t>936 0113 17 Я 01 21741 244</t>
  </si>
  <si>
    <t>000 0113 17 Я 01 21741 800</t>
  </si>
  <si>
    <t xml:space="preserve">  Исполнение судебных актов</t>
  </si>
  <si>
    <t>000 0113 17 Я 01 21741 830</t>
  </si>
  <si>
    <t xml:space="preserve">  Исполнение судебных актов Российской Федерации и мировых соглашений по возмещению причиненного вреда</t>
  </si>
  <si>
    <t>936 0113 17 Я 01 21741 831</t>
  </si>
  <si>
    <t>000 0113 17 Я 01 21741 850</t>
  </si>
  <si>
    <t xml:space="preserve">  Уплата налога на имущество организаций и земельного налога</t>
  </si>
  <si>
    <t>936 0113 17 Я 01 21741 851</t>
  </si>
  <si>
    <t xml:space="preserve">  Уплата прочих налогов, сборов</t>
  </si>
  <si>
    <t>936 0113 17 Я 01 21741 852</t>
  </si>
  <si>
    <t>000 0113 99 2 02 20640 200</t>
  </si>
  <si>
    <t>000 0113 99 2 02 20640 240</t>
  </si>
  <si>
    <t>936 0113 99 2 02 20640 244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</si>
  <si>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</si>
  <si>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</si>
  <si>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</si>
  <si>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</si>
  <si>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>000 0203 78 Я 00 51180 100</t>
  </si>
  <si>
    <t>000 0203 78 Я 00 51180 120</t>
  </si>
  <si>
    <t>936 0203 78 Я 00 51180 121</t>
  </si>
  <si>
    <t>936 0203 78 Я 00 51180 129</t>
  </si>
  <si>
    <t>000 0203 78 Я 00 51180 200</t>
  </si>
  <si>
    <t>000 0203 78 Я 00 51180 240</t>
  </si>
  <si>
    <t>936 0203 78 Я 00 51180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</si>
  <si>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</si>
  <si>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</si>
  <si>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</si>
  <si>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</si>
  <si>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>000 0409 05 Я 01 21614 200</t>
  </si>
  <si>
    <t>000 0409 05 Я 01 21614 240</t>
  </si>
  <si>
    <t>936 0409 05 Я 01 21614 244</t>
  </si>
  <si>
    <t xml:space="preserve">  Другие вопросы в области национальной экономики</t>
  </si>
  <si>
    <t>000 0412 00 0 00 00000 000</t>
  </si>
  <si>
    <t>000 0412 17 Я 01 21742 200</t>
  </si>
  <si>
    <t>000 0412 17 Я 01 21742 240</t>
  </si>
  <si>
    <t>936 0412 17 Я 01 21742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</si>
  <si>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</si>
  <si>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</si>
  <si>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</si>
  <si>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</si>
  <si>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06 Я 01 40000 200</t>
  </si>
  <si>
    <t>000 0501 06 Я 01 40000 240</t>
  </si>
  <si>
    <t>936 0501 06 Я 01 40000 244</t>
  </si>
  <si>
    <t>000 0501 06 Я 02 40000 200</t>
  </si>
  <si>
    <t>000 0501 06 Я 02 40000 240</t>
  </si>
  <si>
    <t>936 0501 06 Я 02 40000 244</t>
  </si>
  <si>
    <t xml:space="preserve">  Коммунальное хозяйство</t>
  </si>
  <si>
    <t>000 0502 00 0 00 00000 000</t>
  </si>
  <si>
    <t>000 0502 06 Я 01 40000 200</t>
  </si>
  <si>
    <t>000 0502 06 Я 01 40000 240</t>
  </si>
  <si>
    <t>936 0502 06 Я 01 40000 244</t>
  </si>
  <si>
    <t>000 0502 06 Я 02 60160 200</t>
  </si>
  <si>
    <t>000 0502 06 Я 02 60160 240</t>
  </si>
  <si>
    <t>936 0502 06 Я 02 60160 244</t>
  </si>
  <si>
    <t>000 0502 06 Я 02 60160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</si>
  <si>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</si>
  <si>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06 Я 02 60160 810</t>
  </si>
  <si>
    <t xml:space="preserve">  Гранты юридическим лицам (кроме некоммерческих организаций), индивидуальным предпринимателям</t>
  </si>
  <si>
    <t>936 0502 06 Я 02 60160 814</t>
  </si>
  <si>
    <t xml:space="preserve">  Благоустройство</t>
  </si>
  <si>
    <t>000 0503 00 0 00 00000 000</t>
  </si>
  <si>
    <t>000 0503 06 Я 01 20160 200</t>
  </si>
  <si>
    <t>000 0503 06 Я 01 20160 240</t>
  </si>
  <si>
    <t>936 0503 06 Я 01 20160 244</t>
  </si>
  <si>
    <t>000 0503 06 Я 01 21014 000</t>
  </si>
  <si>
    <t>000 0503 06 Я 01 21014 200</t>
  </si>
  <si>
    <t>000 0503 06 Я 01 21014 240</t>
  </si>
  <si>
    <t>936 0503 06 Я 01 21014 244</t>
  </si>
  <si>
    <t>000 0503 16 Я 01 60160 200</t>
  </si>
  <si>
    <t>000 0503 16 Я 01 60160 240</t>
  </si>
  <si>
    <t>936 0503 16 Я 01 60160 244</t>
  </si>
  <si>
    <t>000 0503 16 Я 01 60160 800</t>
  </si>
  <si>
    <t>000 0503 16 Я 01 60160 850</t>
  </si>
  <si>
    <t>936 0503 16 Я 01 60160 853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</si>
  <si>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</si>
  <si>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</si>
  <si>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</si>
  <si>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</si>
  <si>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Предоставление субсидий бюджетным, автономным учреждениям и иным некоммерческим организациям</t>
  </si>
  <si>
    <t>000 0801 02 3 01 20150 600</t>
  </si>
  <si>
    <t xml:space="preserve">  Субсидии бюджетным учреждениям</t>
  </si>
  <si>
    <t>000 0801 02 3 01 20150 610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</si>
  <si>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</si>
  <si>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936 0801 02 3 01 20150 611</t>
  </si>
  <si>
    <t xml:space="preserve">  Субсидии бюджетным учреждениям на иные цели</t>
  </si>
  <si>
    <t>936 0801 02 3 01 20150 612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</si>
  <si>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</si>
  <si>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</si>
  <si>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</si>
  <si>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</si>
  <si>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и иные выплаты населению</t>
  </si>
  <si>
    <t>000 1001 99 Я П0 10020 300</t>
  </si>
  <si>
    <t xml:space="preserve">  Публичные нормативные социальные выплаты гражданам</t>
  </si>
  <si>
    <t>000 1001 99 Я П0 10020 310</t>
  </si>
  <si>
    <t xml:space="preserve">  Иные пенсии, социальные доплаты к пенсиям</t>
  </si>
  <si>
    <t>936 1001 99 Я П0 10020 312</t>
  </si>
  <si>
    <t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</si>
  <si>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</si>
  <si>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</si>
  <si>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</si>
  <si>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</si>
  <si>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</si>
  <si>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</si>
  <si>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</si>
  <si>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</si>
  <si>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</si>
  <si>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</si>
  <si>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остатков средств бюджетов</t>
  </si>
  <si>
    <t>936 01 00 00 00 00 0000 500</t>
  </si>
  <si>
    <t xml:space="preserve">  Увеличение прочих остатков средств бюджетов</t>
  </si>
  <si>
    <t>936 01 05 02 00 00 0000 500</t>
  </si>
  <si>
    <t xml:space="preserve">  Увеличение прочих остатков денежных средств бюджетов</t>
  </si>
  <si>
    <t>936 01 05 02 01 00 0000 510</t>
  </si>
  <si>
    <t xml:space="preserve">  Увеличение прочих остатков денежных средств бюджетов сельских поселений</t>
  </si>
  <si>
    <t>936 01 05 02 01 10 0000 510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</si>
  <si>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</si>
  <si>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</si>
  <si>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</si>
  <si>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936 01 00 00 00 00 0000 600</t>
  </si>
  <si>
    <t xml:space="preserve">  Уменьшение прочих остатков средств бюджетов</t>
  </si>
  <si>
    <t>936 01 05 02 00 00 0000 600</t>
  </si>
  <si>
    <t xml:space="preserve">  Уменьшение прочих остатков денежных средств бюджетов</t>
  </si>
  <si>
    <t>936 01 05 02 01 00 0000 610</t>
  </si>
  <si>
    <t xml:space="preserve">  Уменьшение прочих остатков денежных средств бюджетов сельских поселений</t>
  </si>
  <si>
    <t>936 01 05 02 01 10 0000 610</t>
  </si>
  <si>
    <t>% исполнения</t>
  </si>
  <si>
    <t>3</t>
  </si>
  <si>
    <t>Приложение</t>
  </si>
  <si>
    <t>постановлением Администрации муниципального</t>
  </si>
  <si>
    <t>образования Печерского сельского поселения Смоленского</t>
  </si>
  <si>
    <t>района Смоленской области от  08.10.2019 №63</t>
  </si>
  <si>
    <t>муниципального образования Печерского сельского поселения Смоленского района Смоленской области</t>
  </si>
  <si>
    <t xml:space="preserve">                                                                             ОТЧЕТ ОБ ИСПОЛНЕНИИ БЮДЖЕТА</t>
  </si>
  <si>
    <t xml:space="preserve">                    на 01 октября 2019 года</t>
  </si>
  <si>
    <t>Исполнитель                                 Н. П. Хропотовская</t>
  </si>
  <si>
    <t xml:space="preserve">                           Утвержден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</si>
</sst>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49" fontId="3" fillId="0" borderId="1" xfId="17" applyProtection="1"/>
    <xf numFmtId="49" fontId="3" fillId="0" borderId="1" xfId="48" applyProtection="1">
      <alignment horizontal="right"/>
    </xf>
    <xf numFmtId="0" fontId="3" fillId="0" borderId="1" xfId="73" applyNumberFormat="1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14" fillId="0" borderId="1" xfId="1" applyNumberFormat="1" applyFont="1" applyProtection="1"/>
    <xf numFmtId="0" fontId="13" fillId="0" borderId="1" xfId="3" applyNumberFormat="1" applyFont="1" applyBorder="1" applyProtection="1">
      <alignment horizontal="center"/>
    </xf>
    <xf numFmtId="0" fontId="0" fillId="0" borderId="1" xfId="0" applyBorder="1" applyProtection="1">
      <protection locked="0"/>
    </xf>
    <xf numFmtId="0" fontId="15" fillId="0" borderId="1" xfId="5" applyNumberFormat="1" applyFont="1" applyBorder="1" applyProtection="1"/>
    <xf numFmtId="0" fontId="16" fillId="0" borderId="1" xfId="6" applyNumberFormat="1" applyFont="1" applyBorder="1" applyProtection="1"/>
    <xf numFmtId="0" fontId="14" fillId="0" borderId="1" xfId="1" applyNumberFormat="1" applyFont="1" applyBorder="1" applyProtection="1"/>
    <xf numFmtId="0" fontId="13" fillId="0" borderId="1" xfId="10" applyNumberFormat="1" applyFont="1" applyBorder="1" applyProtection="1"/>
    <xf numFmtId="0" fontId="13" fillId="0" borderId="1" xfId="16" applyNumberFormat="1" applyFont="1" applyBorder="1" applyProtection="1">
      <alignment horizontal="left"/>
    </xf>
    <xf numFmtId="49" fontId="13" fillId="0" borderId="1" xfId="17" applyFont="1" applyBorder="1" applyProtection="1"/>
    <xf numFmtId="49" fontId="13" fillId="0" borderId="1" xfId="18" applyFont="1" applyBorder="1" applyProtection="1">
      <alignment horizontal="right" vertical="center"/>
    </xf>
    <xf numFmtId="49" fontId="13" fillId="0" borderId="1" xfId="21" applyFont="1" applyBorder="1" applyProtection="1">
      <alignment horizontal="center"/>
    </xf>
    <xf numFmtId="49" fontId="13" fillId="0" borderId="1" xfId="23" applyFont="1" applyBorder="1" applyProtection="1">
      <alignment horizontal="right"/>
    </xf>
    <xf numFmtId="49" fontId="13" fillId="0" borderId="1" xfId="27" applyFont="1" applyBorder="1" applyProtection="1">
      <alignment horizontal="center"/>
    </xf>
    <xf numFmtId="0" fontId="13" fillId="0" borderId="1" xfId="20" applyFont="1" applyBorder="1" applyAlignment="1" applyProtection="1">
      <alignment wrapText="1"/>
      <protection locked="0"/>
    </xf>
    <xf numFmtId="49" fontId="13" fillId="0" borderId="1" xfId="21" applyFont="1" applyBorder="1" applyAlignment="1" applyProtection="1">
      <alignment horizontal="center"/>
    </xf>
    <xf numFmtId="0" fontId="17" fillId="0" borderId="0" xfId="0" applyFont="1" applyProtection="1">
      <protection locked="0"/>
    </xf>
    <xf numFmtId="0" fontId="2" fillId="0" borderId="1" xfId="49" applyNumberFormat="1" applyBorder="1" applyProtection="1">
      <alignment horizontal="center"/>
    </xf>
    <xf numFmtId="49" fontId="1" fillId="0" borderId="1" xfId="52" applyBorder="1" applyProtection="1"/>
    <xf numFmtId="49" fontId="1" fillId="0" borderId="1" xfId="55" applyBorder="1" applyProtection="1"/>
    <xf numFmtId="0" fontId="1" fillId="0" borderId="1" xfId="64" applyNumberFormat="1" applyBorder="1" applyProtection="1">
      <alignment wrapText="1"/>
    </xf>
    <xf numFmtId="0" fontId="1" fillId="0" borderId="1" xfId="70" applyNumberFormat="1" applyBorder="1" applyProtection="1"/>
    <xf numFmtId="0" fontId="2" fillId="0" borderId="1" xfId="28" applyNumberFormat="1" applyBorder="1" applyProtection="1">
      <alignment horizontal="center"/>
    </xf>
    <xf numFmtId="0" fontId="6" fillId="0" borderId="1" xfId="71" applyNumberFormat="1" applyBorder="1" applyProtection="1"/>
    <xf numFmtId="0" fontId="6" fillId="0" borderId="1" xfId="72" applyNumberFormat="1" applyBorder="1" applyProtection="1"/>
    <xf numFmtId="0" fontId="14" fillId="0" borderId="34" xfId="33" applyNumberFormat="1" applyFont="1" applyBorder="1" applyProtection="1">
      <alignment horizontal="center" vertical="center"/>
    </xf>
    <xf numFmtId="0" fontId="14" fillId="0" borderId="34" xfId="50" applyNumberFormat="1" applyFont="1" applyBorder="1" applyProtection="1">
      <alignment horizontal="center" vertical="center" shrinkToFit="1"/>
    </xf>
    <xf numFmtId="49" fontId="14" fillId="0" borderId="34" xfId="51" applyFont="1" applyBorder="1" applyProtection="1">
      <alignment horizontal="center" vertical="center" shrinkToFit="1"/>
    </xf>
    <xf numFmtId="0" fontId="14" fillId="0" borderId="34" xfId="36" applyNumberFormat="1" applyFont="1" applyBorder="1" applyProtection="1">
      <alignment horizontal="left" wrapText="1"/>
    </xf>
    <xf numFmtId="49" fontId="14" fillId="0" borderId="34" xfId="38" applyFont="1" applyBorder="1" applyProtection="1">
      <alignment horizontal="center"/>
    </xf>
    <xf numFmtId="4" fontId="14" fillId="0" borderId="34" xfId="39" applyFont="1" applyBorder="1" applyProtection="1">
      <alignment horizontal="right" shrinkToFit="1"/>
    </xf>
    <xf numFmtId="166" fontId="14" fillId="0" borderId="34" xfId="54" applyNumberFormat="1" applyFont="1" applyBorder="1" applyAlignment="1" applyProtection="1">
      <alignment horizontal="center" shrinkToFit="1"/>
    </xf>
    <xf numFmtId="0" fontId="14" fillId="0" borderId="34" xfId="59" applyNumberFormat="1" applyFont="1" applyBorder="1" applyProtection="1">
      <alignment horizontal="left" wrapText="1"/>
    </xf>
    <xf numFmtId="49" fontId="14" fillId="0" borderId="34" xfId="61" applyFont="1" applyBorder="1" applyProtection="1">
      <alignment horizontal="center" wrapText="1"/>
    </xf>
    <xf numFmtId="4" fontId="14" fillId="0" borderId="34" xfId="62" applyFont="1" applyBorder="1" applyProtection="1">
      <alignment horizontal="right" wrapText="1"/>
    </xf>
    <xf numFmtId="0" fontId="14" fillId="0" borderId="34" xfId="65" applyNumberFormat="1" applyFont="1" applyBorder="1" applyProtection="1">
      <alignment horizontal="left" wrapText="1"/>
    </xf>
    <xf numFmtId="49" fontId="14" fillId="0" borderId="34" xfId="67" applyFont="1" applyBorder="1" applyProtection="1">
      <alignment horizontal="center"/>
    </xf>
    <xf numFmtId="4" fontId="14" fillId="0" borderId="34" xfId="68" applyFont="1" applyBorder="1" applyProtection="1">
      <alignment horizontal="right" shrinkToFit="1"/>
    </xf>
    <xf numFmtId="49" fontId="14" fillId="0" borderId="34" xfId="69" applyFont="1" applyBorder="1" applyProtection="1">
      <alignment horizontal="center"/>
    </xf>
    <xf numFmtId="0" fontId="14" fillId="0" borderId="34" xfId="34" applyNumberFormat="1" applyFont="1" applyBorder="1" applyProtection="1">
      <alignment horizontal="center" vertical="center"/>
    </xf>
    <xf numFmtId="49" fontId="14" fillId="0" borderId="34" xfId="35" applyFont="1" applyBorder="1" applyProtection="1">
      <alignment horizontal="center" vertical="center"/>
    </xf>
    <xf numFmtId="166" fontId="14" fillId="0" borderId="34" xfId="39" applyNumberFormat="1" applyFont="1" applyBorder="1" applyAlignment="1" applyProtection="1">
      <alignment horizontal="center" shrinkToFit="1"/>
    </xf>
    <xf numFmtId="0" fontId="14" fillId="0" borderId="34" xfId="44" applyNumberFormat="1" applyFont="1" applyBorder="1" applyProtection="1">
      <alignment horizontal="left" wrapText="1" indent="2"/>
    </xf>
    <xf numFmtId="49" fontId="14" fillId="0" borderId="34" xfId="46" applyFont="1" applyBorder="1" applyProtection="1">
      <alignment horizontal="center"/>
    </xf>
    <xf numFmtId="4" fontId="14" fillId="0" borderId="34" xfId="47" applyFont="1" applyBorder="1" applyProtection="1">
      <alignment horizontal="right" shrinkToFit="1"/>
    </xf>
    <xf numFmtId="0" fontId="15" fillId="0" borderId="1" xfId="2" applyNumberFormat="1" applyFont="1" applyAlignment="1" applyProtection="1">
      <alignment horizontal="center"/>
    </xf>
    <xf numFmtId="0" fontId="15" fillId="0" borderId="1" xfId="2" applyFont="1" applyAlignment="1" applyProtection="1">
      <alignment horizontal="center"/>
      <protection locked="0"/>
    </xf>
    <xf numFmtId="0" fontId="15" fillId="0" borderId="1" xfId="28" applyNumberFormat="1" applyFont="1" applyBorder="1" applyProtection="1">
      <alignment horizontal="center"/>
    </xf>
    <xf numFmtId="0" fontId="15" fillId="0" borderId="1" xfId="28" applyFont="1" applyBorder="1" applyProtection="1">
      <alignment horizontal="center"/>
      <protection locked="0"/>
    </xf>
    <xf numFmtId="0" fontId="14" fillId="0" borderId="34" xfId="29" applyNumberFormat="1" applyFont="1" applyBorder="1" applyProtection="1">
      <alignment horizontal="center" vertical="top" wrapText="1"/>
    </xf>
    <xf numFmtId="0" fontId="14" fillId="0" borderId="34" xfId="29" applyFont="1" applyBorder="1" applyProtection="1">
      <alignment horizontal="center" vertical="top" wrapText="1"/>
      <protection locked="0"/>
    </xf>
    <xf numFmtId="49" fontId="14" fillId="0" borderId="34" xfId="30" applyFont="1" applyBorder="1" applyProtection="1">
      <alignment horizontal="center" vertical="top" wrapText="1"/>
    </xf>
    <xf numFmtId="49" fontId="14" fillId="0" borderId="34" xfId="30" applyFont="1" applyBorder="1" applyProtection="1">
      <alignment horizontal="center" vertical="top" wrapText="1"/>
      <protection locked="0"/>
    </xf>
    <xf numFmtId="0" fontId="16" fillId="0" borderId="1" xfId="7" applyNumberFormat="1" applyFont="1" applyBorder="1" applyAlignment="1" applyProtection="1">
      <alignment horizontal="left"/>
    </xf>
    <xf numFmtId="0" fontId="13" fillId="0" borderId="1" xfId="11" applyNumberFormat="1" applyFont="1" applyBorder="1" applyAlignment="1" applyProtection="1">
      <alignment horizontal="left"/>
    </xf>
    <xf numFmtId="49" fontId="13" fillId="0" borderId="1" xfId="18" applyFont="1" applyBorder="1" applyAlignment="1" applyProtection="1">
      <alignment horizontal="left" vertical="center"/>
    </xf>
    <xf numFmtId="0" fontId="15" fillId="0" borderId="1" xfId="10" applyNumberFormat="1" applyFont="1" applyBorder="1" applyAlignment="1" applyProtection="1">
      <alignment horizontal="center"/>
    </xf>
    <xf numFmtId="0" fontId="15" fillId="0" borderId="1" xfId="2" applyNumberFormat="1" applyFont="1" applyProtection="1">
      <alignment horizontal="center"/>
    </xf>
    <xf numFmtId="0" fontId="15" fillId="0" borderId="1" xfId="2" applyFont="1" applyProtection="1">
      <alignment horizontal="center"/>
      <protection locked="0"/>
    </xf>
    <xf numFmtId="0" fontId="14" fillId="0" borderId="1" xfId="77" applyNumberFormat="1" applyFont="1" applyBorder="1" applyProtection="1">
      <alignment horizontal="left"/>
    </xf>
    <xf numFmtId="0" fontId="14" fillId="0" borderId="1" xfId="79" applyNumberFormat="1" applyFont="1" applyBorder="1" applyProtection="1">
      <alignment horizontal="center" shrinkToFit="1"/>
    </xf>
    <xf numFmtId="49" fontId="14" fillId="0" borderId="1" xfId="80" applyFont="1" applyBorder="1" applyProtection="1">
      <alignment horizontal="center" vertical="center" shrinkToFit="1"/>
    </xf>
    <xf numFmtId="49" fontId="14" fillId="0" borderId="1" xfId="81" applyFont="1" applyBorder="1" applyProtection="1">
      <alignment shrinkToFit="1"/>
    </xf>
    <xf numFmtId="49" fontId="14" fillId="0" borderId="1" xfId="82" applyFont="1" applyBorder="1" applyProtection="1">
      <alignment horizontal="right"/>
    </xf>
    <xf numFmtId="0" fontId="1" fillId="0" borderId="1" xfId="98" applyNumberFormat="1" applyBorder="1" applyProtection="1">
      <alignment horizontal="left"/>
    </xf>
    <xf numFmtId="0" fontId="1" fillId="0" borderId="1" xfId="99" applyNumberFormat="1" applyBorder="1" applyProtection="1">
      <alignment horizontal="left"/>
    </xf>
    <xf numFmtId="0" fontId="3" fillId="0" borderId="1" xfId="100" applyNumberFormat="1" applyBorder="1" applyProtection="1"/>
    <xf numFmtId="49" fontId="1" fillId="0" borderId="1" xfId="101" applyBorder="1" applyProtection="1"/>
    <xf numFmtId="49" fontId="14" fillId="0" borderId="34" xfId="84" applyFont="1" applyBorder="1" applyProtection="1">
      <alignment horizontal="center" vertical="center"/>
    </xf>
    <xf numFmtId="0" fontId="14" fillId="0" borderId="34" xfId="85" applyNumberFormat="1" applyFont="1" applyBorder="1" applyProtection="1">
      <alignment horizontal="left" wrapText="1" indent="2"/>
    </xf>
    <xf numFmtId="49" fontId="14" fillId="0" borderId="34" xfId="87" applyFont="1" applyBorder="1" applyProtection="1">
      <alignment horizontal="center" vertical="center"/>
    </xf>
    <xf numFmtId="165" fontId="14" fillId="0" borderId="34" xfId="88" applyFont="1" applyBorder="1" applyProtection="1">
      <alignment horizontal="right" vertical="center" shrinkToFit="1"/>
    </xf>
    <xf numFmtId="0" fontId="14" fillId="0" borderId="34" xfId="90" applyNumberFormat="1" applyFont="1" applyBorder="1" applyProtection="1">
      <alignment horizontal="left" wrapText="1"/>
    </xf>
    <xf numFmtId="4" fontId="14" fillId="0" borderId="34" xfId="91" applyFont="1" applyBorder="1" applyProtection="1">
      <alignment horizontal="right" shrinkToFit="1"/>
    </xf>
    <xf numFmtId="0" fontId="14" fillId="0" borderId="34" xfId="93" applyNumberFormat="1" applyFont="1" applyBorder="1" applyProtection="1">
      <alignment horizontal="left" wrapText="1" indent="2"/>
    </xf>
    <xf numFmtId="0" fontId="14" fillId="0" borderId="34" xfId="94" applyNumberFormat="1" applyFont="1" applyBorder="1" applyProtection="1">
      <alignment wrapText="1"/>
    </xf>
    <xf numFmtId="0" fontId="14" fillId="0" borderId="34" xfId="95" applyNumberFormat="1" applyFont="1" applyBorder="1" applyProtection="1"/>
    <xf numFmtId="49" fontId="14" fillId="0" borderId="34" xfId="97" applyFont="1" applyBorder="1" applyProtection="1">
      <alignment horizontal="center" vertical="center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opLeftCell="A46" zoomScaleNormal="100" workbookViewId="0">
      <selection activeCell="A9" sqref="A9:E9"/>
    </sheetView>
  </sheetViews>
  <sheetFormatPr defaultRowHeight="15" x14ac:dyDescent="0.25"/>
  <cols>
    <col min="1" max="1" width="50.7109375" style="1" customWidth="1"/>
    <col min="2" max="2" width="24" style="1" customWidth="1"/>
    <col min="3" max="3" width="16.5703125" style="1" customWidth="1"/>
    <col min="4" max="4" width="19.85546875" style="1" customWidth="1"/>
    <col min="5" max="5" width="24.85546875" style="1" customWidth="1"/>
    <col min="6" max="16384" width="9.140625" style="1"/>
  </cols>
  <sheetData>
    <row r="1" spans="1:5" ht="12" customHeight="1" x14ac:dyDescent="0.25">
      <c r="A1" s="9"/>
      <c r="B1" s="9"/>
      <c r="C1" s="9"/>
      <c r="D1" s="9"/>
      <c r="E1" s="9" t="s">
        <v>284</v>
      </c>
    </row>
    <row r="2" spans="1:5" s="11" customFormat="1" ht="14.1" customHeight="1" x14ac:dyDescent="0.25">
      <c r="E2" s="10"/>
    </row>
    <row r="3" spans="1:5" s="11" customFormat="1" ht="14.1" customHeight="1" x14ac:dyDescent="0.25">
      <c r="A3" s="12"/>
      <c r="B3" s="13"/>
      <c r="C3" s="13"/>
      <c r="D3" s="61" t="s">
        <v>292</v>
      </c>
      <c r="E3" s="61"/>
    </row>
    <row r="4" spans="1:5" s="11" customFormat="1" ht="14.1" customHeight="1" x14ac:dyDescent="0.25">
      <c r="A4" s="14"/>
      <c r="B4" s="14"/>
      <c r="C4" s="14"/>
      <c r="D4" s="62" t="s">
        <v>285</v>
      </c>
      <c r="E4" s="62"/>
    </row>
    <row r="5" spans="1:5" s="11" customFormat="1" ht="14.1" customHeight="1" x14ac:dyDescent="0.25">
      <c r="A5" s="15"/>
      <c r="B5" s="15"/>
      <c r="C5" s="15"/>
      <c r="D5" s="62" t="s">
        <v>286</v>
      </c>
      <c r="E5" s="62"/>
    </row>
    <row r="6" spans="1:5" s="11" customFormat="1" ht="14.1" customHeight="1" x14ac:dyDescent="0.25">
      <c r="A6" s="16"/>
      <c r="B6" s="16"/>
      <c r="C6" s="17"/>
      <c r="D6" s="63" t="s">
        <v>287</v>
      </c>
      <c r="E6" s="63"/>
    </row>
    <row r="7" spans="1:5" s="11" customFormat="1" ht="22.7" customHeight="1" x14ac:dyDescent="0.25">
      <c r="A7" s="16"/>
      <c r="B7" s="22"/>
      <c r="C7" s="22"/>
      <c r="D7" s="18"/>
      <c r="E7" s="19"/>
    </row>
    <row r="8" spans="1:5" s="11" customFormat="1" ht="15.95" customHeight="1" x14ac:dyDescent="0.25">
      <c r="A8" s="53" t="s">
        <v>289</v>
      </c>
      <c r="B8" s="54"/>
      <c r="C8" s="54"/>
      <c r="D8" s="54"/>
      <c r="E8" s="23"/>
    </row>
    <row r="9" spans="1:5" s="11" customFormat="1" ht="15.95" customHeight="1" x14ac:dyDescent="0.25">
      <c r="A9" s="53" t="s">
        <v>288</v>
      </c>
      <c r="B9" s="53"/>
      <c r="C9" s="53"/>
      <c r="D9" s="53"/>
      <c r="E9" s="53"/>
    </row>
    <row r="10" spans="1:5" s="11" customFormat="1" ht="14.1" customHeight="1" x14ac:dyDescent="0.25">
      <c r="A10" s="64" t="s">
        <v>290</v>
      </c>
      <c r="B10" s="64"/>
      <c r="C10" s="64"/>
      <c r="D10" s="64"/>
      <c r="E10" s="64"/>
    </row>
    <row r="11" spans="1:5" s="11" customFormat="1" ht="14.1" customHeight="1" x14ac:dyDescent="0.25">
      <c r="A11" s="16"/>
      <c r="B11" s="16"/>
      <c r="C11" s="17"/>
      <c r="D11" s="20"/>
      <c r="E11" s="21"/>
    </row>
    <row r="12" spans="1:5" ht="14.1" customHeight="1" x14ac:dyDescent="0.25">
      <c r="A12" s="55" t="s">
        <v>0</v>
      </c>
      <c r="B12" s="56"/>
      <c r="C12" s="56"/>
      <c r="D12" s="56"/>
      <c r="E12" s="56"/>
    </row>
    <row r="13" spans="1:5" ht="12.95" customHeight="1" x14ac:dyDescent="0.25">
      <c r="A13" s="57" t="s">
        <v>1</v>
      </c>
      <c r="B13" s="57" t="s">
        <v>2</v>
      </c>
      <c r="C13" s="59" t="s">
        <v>3</v>
      </c>
      <c r="D13" s="59" t="s">
        <v>4</v>
      </c>
      <c r="E13" s="57" t="s">
        <v>282</v>
      </c>
    </row>
    <row r="14" spans="1:5" ht="12" customHeight="1" x14ac:dyDescent="0.25">
      <c r="A14" s="58"/>
      <c r="B14" s="58"/>
      <c r="C14" s="60"/>
      <c r="D14" s="60"/>
      <c r="E14" s="58"/>
    </row>
    <row r="15" spans="1:5" ht="14.25" customHeight="1" x14ac:dyDescent="0.25">
      <c r="A15" s="58"/>
      <c r="B15" s="58"/>
      <c r="C15" s="60"/>
      <c r="D15" s="60"/>
      <c r="E15" s="58"/>
    </row>
    <row r="16" spans="1:5" ht="14.25" customHeight="1" x14ac:dyDescent="0.25">
      <c r="A16" s="33">
        <v>1</v>
      </c>
      <c r="B16" s="47">
        <v>2</v>
      </c>
      <c r="C16" s="48" t="s">
        <v>283</v>
      </c>
      <c r="D16" s="48" t="s">
        <v>5</v>
      </c>
      <c r="E16" s="48" t="s">
        <v>6</v>
      </c>
    </row>
    <row r="17" spans="1:5" ht="17.25" customHeight="1" x14ac:dyDescent="0.25">
      <c r="A17" s="36" t="s">
        <v>7</v>
      </c>
      <c r="B17" s="37" t="s">
        <v>8</v>
      </c>
      <c r="C17" s="38">
        <v>17138043.379999999</v>
      </c>
      <c r="D17" s="38">
        <v>8722865.3300000001</v>
      </c>
      <c r="E17" s="49">
        <f>D17/C17*100</f>
        <v>50.897673302540106</v>
      </c>
    </row>
    <row r="18" spans="1:5" x14ac:dyDescent="0.25">
      <c r="A18" s="50" t="s">
        <v>10</v>
      </c>
      <c r="B18" s="51" t="s">
        <v>11</v>
      </c>
      <c r="C18" s="52">
        <v>15190243.380000001</v>
      </c>
      <c r="D18" s="52">
        <v>7317020.1299999999</v>
      </c>
      <c r="E18" s="49">
        <f t="shared" ref="E18:E59" si="0">D18/C18*100</f>
        <v>48.169209320463168</v>
      </c>
    </row>
    <row r="19" spans="1:5" x14ac:dyDescent="0.25">
      <c r="A19" s="50" t="s">
        <v>12</v>
      </c>
      <c r="B19" s="51" t="s">
        <v>13</v>
      </c>
      <c r="C19" s="52">
        <v>7843700</v>
      </c>
      <c r="D19" s="52">
        <v>4487392.58</v>
      </c>
      <c r="E19" s="49">
        <f t="shared" si="0"/>
        <v>57.210150566696839</v>
      </c>
    </row>
    <row r="20" spans="1:5" x14ac:dyDescent="0.25">
      <c r="A20" s="50" t="s">
        <v>14</v>
      </c>
      <c r="B20" s="51" t="s">
        <v>15</v>
      </c>
      <c r="C20" s="52">
        <v>7843700</v>
      </c>
      <c r="D20" s="52">
        <v>4487392.58</v>
      </c>
      <c r="E20" s="49">
        <f t="shared" si="0"/>
        <v>57.210150566696839</v>
      </c>
    </row>
    <row r="21" spans="1:5" ht="64.5" x14ac:dyDescent="0.25">
      <c r="A21" s="50" t="s">
        <v>16</v>
      </c>
      <c r="B21" s="51" t="s">
        <v>17</v>
      </c>
      <c r="C21" s="52">
        <v>7833700</v>
      </c>
      <c r="D21" s="52">
        <v>4452325.5599999996</v>
      </c>
      <c r="E21" s="49">
        <f t="shared" si="0"/>
        <v>56.835538251400997</v>
      </c>
    </row>
    <row r="22" spans="1:5" ht="102.75" x14ac:dyDescent="0.25">
      <c r="A22" s="50" t="s">
        <v>18</v>
      </c>
      <c r="B22" s="51" t="s">
        <v>19</v>
      </c>
      <c r="C22" s="52">
        <v>5000</v>
      </c>
      <c r="D22" s="52">
        <v>-735.98</v>
      </c>
      <c r="E22" s="49">
        <f t="shared" si="0"/>
        <v>-14.7196</v>
      </c>
    </row>
    <row r="23" spans="1:5" ht="39" x14ac:dyDescent="0.25">
      <c r="A23" s="50" t="s">
        <v>20</v>
      </c>
      <c r="B23" s="51" t="s">
        <v>21</v>
      </c>
      <c r="C23" s="52">
        <v>5000</v>
      </c>
      <c r="D23" s="52">
        <v>35803</v>
      </c>
      <c r="E23" s="49">
        <f t="shared" si="0"/>
        <v>716.06</v>
      </c>
    </row>
    <row r="24" spans="1:5" ht="39" x14ac:dyDescent="0.25">
      <c r="A24" s="50" t="s">
        <v>23</v>
      </c>
      <c r="B24" s="51" t="s">
        <v>24</v>
      </c>
      <c r="C24" s="52">
        <v>803043.38</v>
      </c>
      <c r="D24" s="52">
        <v>593158.18999999994</v>
      </c>
      <c r="E24" s="49">
        <f t="shared" si="0"/>
        <v>73.863779314138668</v>
      </c>
    </row>
    <row r="25" spans="1:5" ht="26.25" x14ac:dyDescent="0.25">
      <c r="A25" s="50" t="s">
        <v>25</v>
      </c>
      <c r="B25" s="51" t="s">
        <v>26</v>
      </c>
      <c r="C25" s="52">
        <v>803043.38</v>
      </c>
      <c r="D25" s="52">
        <v>593158.18999999994</v>
      </c>
      <c r="E25" s="49">
        <f t="shared" si="0"/>
        <v>73.863779314138668</v>
      </c>
    </row>
    <row r="26" spans="1:5" ht="77.25" x14ac:dyDescent="0.25">
      <c r="A26" s="50" t="s">
        <v>27</v>
      </c>
      <c r="B26" s="51" t="s">
        <v>28</v>
      </c>
      <c r="C26" s="52">
        <v>366794.14</v>
      </c>
      <c r="D26" s="52">
        <v>268511.21000000002</v>
      </c>
      <c r="E26" s="49">
        <f t="shared" si="0"/>
        <v>73.204879990721778</v>
      </c>
    </row>
    <row r="27" spans="1:5" ht="115.5" x14ac:dyDescent="0.25">
      <c r="A27" s="50" t="s">
        <v>29</v>
      </c>
      <c r="B27" s="51" t="s">
        <v>30</v>
      </c>
      <c r="C27" s="52">
        <v>366794.14</v>
      </c>
      <c r="D27" s="52">
        <v>268511.21000000002</v>
      </c>
      <c r="E27" s="49">
        <f t="shared" si="0"/>
        <v>73.204879990721778</v>
      </c>
    </row>
    <row r="28" spans="1:5" ht="90" x14ac:dyDescent="0.25">
      <c r="A28" s="50" t="s">
        <v>31</v>
      </c>
      <c r="B28" s="51" t="s">
        <v>32</v>
      </c>
      <c r="C28" s="52">
        <v>1982.48</v>
      </c>
      <c r="D28" s="52">
        <v>2041.4</v>
      </c>
      <c r="E28" s="49">
        <f t="shared" si="0"/>
        <v>102.97203502683507</v>
      </c>
    </row>
    <row r="29" spans="1:5" ht="128.25" x14ac:dyDescent="0.25">
      <c r="A29" s="50" t="s">
        <v>33</v>
      </c>
      <c r="B29" s="51" t="s">
        <v>34</v>
      </c>
      <c r="C29" s="52">
        <v>1982.48</v>
      </c>
      <c r="D29" s="52">
        <v>2041.4</v>
      </c>
      <c r="E29" s="49">
        <f t="shared" si="0"/>
        <v>102.97203502683507</v>
      </c>
    </row>
    <row r="30" spans="1:5" ht="77.25" x14ac:dyDescent="0.25">
      <c r="A30" s="50" t="s">
        <v>35</v>
      </c>
      <c r="B30" s="51" t="s">
        <v>36</v>
      </c>
      <c r="C30" s="52">
        <v>491322.72</v>
      </c>
      <c r="D30" s="52">
        <v>368018.89</v>
      </c>
      <c r="E30" s="49">
        <f t="shared" si="0"/>
        <v>74.90369873389939</v>
      </c>
    </row>
    <row r="31" spans="1:5" ht="115.5" x14ac:dyDescent="0.25">
      <c r="A31" s="50" t="s">
        <v>37</v>
      </c>
      <c r="B31" s="51" t="s">
        <v>38</v>
      </c>
      <c r="C31" s="52">
        <v>491322.72</v>
      </c>
      <c r="D31" s="52">
        <v>368018.89</v>
      </c>
      <c r="E31" s="49">
        <f t="shared" si="0"/>
        <v>74.90369873389939</v>
      </c>
    </row>
    <row r="32" spans="1:5" ht="77.25" x14ac:dyDescent="0.25">
      <c r="A32" s="50" t="s">
        <v>39</v>
      </c>
      <c r="B32" s="51" t="s">
        <v>40</v>
      </c>
      <c r="C32" s="52">
        <v>-57055.96</v>
      </c>
      <c r="D32" s="52">
        <v>-45413.31</v>
      </c>
      <c r="E32" s="49">
        <f t="shared" si="0"/>
        <v>79.594331600064223</v>
      </c>
    </row>
    <row r="33" spans="1:5" ht="115.5" x14ac:dyDescent="0.25">
      <c r="A33" s="50" t="s">
        <v>41</v>
      </c>
      <c r="B33" s="51" t="s">
        <v>42</v>
      </c>
      <c r="C33" s="52">
        <v>-57055.96</v>
      </c>
      <c r="D33" s="52">
        <v>-45413.31</v>
      </c>
      <c r="E33" s="49">
        <f t="shared" si="0"/>
        <v>79.594331600064223</v>
      </c>
    </row>
    <row r="34" spans="1:5" x14ac:dyDescent="0.25">
      <c r="A34" s="50" t="s">
        <v>43</v>
      </c>
      <c r="B34" s="51" t="s">
        <v>44</v>
      </c>
      <c r="C34" s="52">
        <v>7600</v>
      </c>
      <c r="D34" s="52">
        <v>9571.09</v>
      </c>
      <c r="E34" s="49">
        <f t="shared" si="0"/>
        <v>125.9353947368421</v>
      </c>
    </row>
    <row r="35" spans="1:5" x14ac:dyDescent="0.25">
      <c r="A35" s="50" t="s">
        <v>45</v>
      </c>
      <c r="B35" s="51" t="s">
        <v>46</v>
      </c>
      <c r="C35" s="52">
        <v>7600</v>
      </c>
      <c r="D35" s="52">
        <v>9571.09</v>
      </c>
      <c r="E35" s="49">
        <f t="shared" si="0"/>
        <v>125.9353947368421</v>
      </c>
    </row>
    <row r="36" spans="1:5" x14ac:dyDescent="0.25">
      <c r="A36" s="50" t="s">
        <v>45</v>
      </c>
      <c r="B36" s="51" t="s">
        <v>47</v>
      </c>
      <c r="C36" s="52">
        <v>7600</v>
      </c>
      <c r="D36" s="52">
        <v>9571.09</v>
      </c>
      <c r="E36" s="49">
        <f t="shared" si="0"/>
        <v>125.9353947368421</v>
      </c>
    </row>
    <row r="37" spans="1:5" x14ac:dyDescent="0.25">
      <c r="A37" s="50" t="s">
        <v>48</v>
      </c>
      <c r="B37" s="51" t="s">
        <v>49</v>
      </c>
      <c r="C37" s="52">
        <v>4622000</v>
      </c>
      <c r="D37" s="52">
        <v>1331794.46</v>
      </c>
      <c r="E37" s="49">
        <f t="shared" si="0"/>
        <v>28.814246213760274</v>
      </c>
    </row>
    <row r="38" spans="1:5" x14ac:dyDescent="0.25">
      <c r="A38" s="50" t="s">
        <v>50</v>
      </c>
      <c r="B38" s="51" t="s">
        <v>51</v>
      </c>
      <c r="C38" s="52">
        <v>1382000</v>
      </c>
      <c r="D38" s="52">
        <v>366432.35</v>
      </c>
      <c r="E38" s="49">
        <f t="shared" si="0"/>
        <v>26.514641823444279</v>
      </c>
    </row>
    <row r="39" spans="1:5" ht="39" x14ac:dyDescent="0.25">
      <c r="A39" s="50" t="s">
        <v>52</v>
      </c>
      <c r="B39" s="51" t="s">
        <v>53</v>
      </c>
      <c r="C39" s="52">
        <v>1382000</v>
      </c>
      <c r="D39" s="52">
        <v>366432.35</v>
      </c>
      <c r="E39" s="49">
        <f t="shared" si="0"/>
        <v>26.514641823444279</v>
      </c>
    </row>
    <row r="40" spans="1:5" x14ac:dyDescent="0.25">
      <c r="A40" s="50" t="s">
        <v>54</v>
      </c>
      <c r="B40" s="51" t="s">
        <v>55</v>
      </c>
      <c r="C40" s="52">
        <v>3240000</v>
      </c>
      <c r="D40" s="52">
        <v>965362.11</v>
      </c>
      <c r="E40" s="49">
        <f t="shared" si="0"/>
        <v>29.795126851851851</v>
      </c>
    </row>
    <row r="41" spans="1:5" x14ac:dyDescent="0.25">
      <c r="A41" s="50" t="s">
        <v>56</v>
      </c>
      <c r="B41" s="51" t="s">
        <v>57</v>
      </c>
      <c r="C41" s="52">
        <v>3230000</v>
      </c>
      <c r="D41" s="52">
        <v>967269.31</v>
      </c>
      <c r="E41" s="49">
        <f t="shared" si="0"/>
        <v>29.946418266253872</v>
      </c>
    </row>
    <row r="42" spans="1:5" ht="39" x14ac:dyDescent="0.25">
      <c r="A42" s="50" t="s">
        <v>58</v>
      </c>
      <c r="B42" s="51" t="s">
        <v>59</v>
      </c>
      <c r="C42" s="52">
        <v>3230000</v>
      </c>
      <c r="D42" s="52">
        <v>967269.31</v>
      </c>
      <c r="E42" s="49">
        <f t="shared" si="0"/>
        <v>29.946418266253872</v>
      </c>
    </row>
    <row r="43" spans="1:5" x14ac:dyDescent="0.25">
      <c r="A43" s="50" t="s">
        <v>60</v>
      </c>
      <c r="B43" s="51" t="s">
        <v>61</v>
      </c>
      <c r="C43" s="52">
        <v>10000</v>
      </c>
      <c r="D43" s="52">
        <v>-1907.2</v>
      </c>
      <c r="E43" s="49">
        <f t="shared" si="0"/>
        <v>-19.071999999999999</v>
      </c>
    </row>
    <row r="44" spans="1:5" ht="39" x14ac:dyDescent="0.25">
      <c r="A44" s="50" t="s">
        <v>62</v>
      </c>
      <c r="B44" s="51" t="s">
        <v>63</v>
      </c>
      <c r="C44" s="52">
        <v>10000</v>
      </c>
      <c r="D44" s="52">
        <v>-1907.2</v>
      </c>
      <c r="E44" s="49">
        <f t="shared" si="0"/>
        <v>-19.071999999999999</v>
      </c>
    </row>
    <row r="45" spans="1:5" ht="39" x14ac:dyDescent="0.25">
      <c r="A45" s="50" t="s">
        <v>64</v>
      </c>
      <c r="B45" s="51" t="s">
        <v>65</v>
      </c>
      <c r="C45" s="52">
        <v>1913900</v>
      </c>
      <c r="D45" s="52">
        <v>894710.07</v>
      </c>
      <c r="E45" s="49">
        <f t="shared" si="0"/>
        <v>46.748005120434712</v>
      </c>
    </row>
    <row r="46" spans="1:5" ht="77.25" x14ac:dyDescent="0.25">
      <c r="A46" s="50" t="s">
        <v>66</v>
      </c>
      <c r="B46" s="51" t="s">
        <v>67</v>
      </c>
      <c r="C46" s="52">
        <v>1913900</v>
      </c>
      <c r="D46" s="52">
        <v>894710.07</v>
      </c>
      <c r="E46" s="49">
        <f t="shared" si="0"/>
        <v>46.748005120434712</v>
      </c>
    </row>
    <row r="47" spans="1:5" ht="77.25" x14ac:dyDescent="0.25">
      <c r="A47" s="50" t="s">
        <v>68</v>
      </c>
      <c r="B47" s="51" t="s">
        <v>69</v>
      </c>
      <c r="C47" s="52">
        <v>1913900</v>
      </c>
      <c r="D47" s="52">
        <v>894710.07</v>
      </c>
      <c r="E47" s="49">
        <f t="shared" si="0"/>
        <v>46.748005120434712</v>
      </c>
    </row>
    <row r="48" spans="1:5" ht="64.5" x14ac:dyDescent="0.25">
      <c r="A48" s="50" t="s">
        <v>70</v>
      </c>
      <c r="B48" s="51" t="s">
        <v>71</v>
      </c>
      <c r="C48" s="52">
        <v>1913900</v>
      </c>
      <c r="D48" s="52">
        <v>894710.07</v>
      </c>
      <c r="E48" s="49">
        <f t="shared" si="0"/>
        <v>46.748005120434712</v>
      </c>
    </row>
    <row r="49" spans="1:5" x14ac:dyDescent="0.25">
      <c r="A49" s="50" t="s">
        <v>72</v>
      </c>
      <c r="B49" s="51" t="s">
        <v>73</v>
      </c>
      <c r="C49" s="52" t="s">
        <v>22</v>
      </c>
      <c r="D49" s="52">
        <v>393.74</v>
      </c>
      <c r="E49" s="49">
        <v>0</v>
      </c>
    </row>
    <row r="50" spans="1:5" ht="26.25" x14ac:dyDescent="0.25">
      <c r="A50" s="50" t="s">
        <v>74</v>
      </c>
      <c r="B50" s="51" t="s">
        <v>75</v>
      </c>
      <c r="C50" s="52" t="s">
        <v>22</v>
      </c>
      <c r="D50" s="52">
        <v>393.74</v>
      </c>
      <c r="E50" s="49">
        <v>0</v>
      </c>
    </row>
    <row r="51" spans="1:5" ht="39" x14ac:dyDescent="0.25">
      <c r="A51" s="50" t="s">
        <v>76</v>
      </c>
      <c r="B51" s="51" t="s">
        <v>77</v>
      </c>
      <c r="C51" s="52" t="s">
        <v>22</v>
      </c>
      <c r="D51" s="52">
        <v>393.74</v>
      </c>
      <c r="E51" s="49">
        <v>0</v>
      </c>
    </row>
    <row r="52" spans="1:5" x14ac:dyDescent="0.25">
      <c r="A52" s="50" t="s">
        <v>78</v>
      </c>
      <c r="B52" s="51" t="s">
        <v>79</v>
      </c>
      <c r="C52" s="52">
        <v>1947800</v>
      </c>
      <c r="D52" s="52">
        <v>1405845.2</v>
      </c>
      <c r="E52" s="49">
        <f t="shared" si="0"/>
        <v>72.176055036451388</v>
      </c>
    </row>
    <row r="53" spans="1:5" ht="39" x14ac:dyDescent="0.25">
      <c r="A53" s="50" t="s">
        <v>80</v>
      </c>
      <c r="B53" s="51" t="s">
        <v>81</v>
      </c>
      <c r="C53" s="52">
        <v>1947800</v>
      </c>
      <c r="D53" s="52">
        <v>1405845.2</v>
      </c>
      <c r="E53" s="49">
        <f t="shared" si="0"/>
        <v>72.176055036451388</v>
      </c>
    </row>
    <row r="54" spans="1:5" ht="26.25" x14ac:dyDescent="0.25">
      <c r="A54" s="50" t="s">
        <v>82</v>
      </c>
      <c r="B54" s="51" t="s">
        <v>83</v>
      </c>
      <c r="C54" s="52">
        <v>1612600</v>
      </c>
      <c r="D54" s="52">
        <v>1211950</v>
      </c>
      <c r="E54" s="49">
        <f t="shared" si="0"/>
        <v>75.155029145479347</v>
      </c>
    </row>
    <row r="55" spans="1:5" x14ac:dyDescent="0.25">
      <c r="A55" s="50" t="s">
        <v>84</v>
      </c>
      <c r="B55" s="51" t="s">
        <v>85</v>
      </c>
      <c r="C55" s="52">
        <v>1612600</v>
      </c>
      <c r="D55" s="52">
        <v>1211950</v>
      </c>
      <c r="E55" s="49">
        <f t="shared" si="0"/>
        <v>75.155029145479347</v>
      </c>
    </row>
    <row r="56" spans="1:5" ht="26.25" x14ac:dyDescent="0.25">
      <c r="A56" s="50" t="s">
        <v>86</v>
      </c>
      <c r="B56" s="51" t="s">
        <v>87</v>
      </c>
      <c r="C56" s="52">
        <v>1612600</v>
      </c>
      <c r="D56" s="52">
        <v>1211950</v>
      </c>
      <c r="E56" s="49">
        <f t="shared" si="0"/>
        <v>75.155029145479347</v>
      </c>
    </row>
    <row r="57" spans="1:5" ht="26.25" x14ac:dyDescent="0.25">
      <c r="A57" s="50" t="s">
        <v>88</v>
      </c>
      <c r="B57" s="51" t="s">
        <v>89</v>
      </c>
      <c r="C57" s="52">
        <v>335200</v>
      </c>
      <c r="D57" s="52">
        <v>193895.2</v>
      </c>
      <c r="E57" s="49">
        <f t="shared" si="0"/>
        <v>57.844630071599049</v>
      </c>
    </row>
    <row r="58" spans="1:5" ht="39" x14ac:dyDescent="0.25">
      <c r="A58" s="50" t="s">
        <v>90</v>
      </c>
      <c r="B58" s="51" t="s">
        <v>91</v>
      </c>
      <c r="C58" s="52">
        <v>335200</v>
      </c>
      <c r="D58" s="52">
        <v>193895.2</v>
      </c>
      <c r="E58" s="49">
        <f t="shared" si="0"/>
        <v>57.844630071599049</v>
      </c>
    </row>
    <row r="59" spans="1:5" ht="39" x14ac:dyDescent="0.25">
      <c r="A59" s="50" t="s">
        <v>92</v>
      </c>
      <c r="B59" s="51" t="s">
        <v>93</v>
      </c>
      <c r="C59" s="52">
        <v>335200</v>
      </c>
      <c r="D59" s="52">
        <v>193895.2</v>
      </c>
      <c r="E59" s="49">
        <f t="shared" si="0"/>
        <v>57.844630071599049</v>
      </c>
    </row>
    <row r="60" spans="1:5" ht="15" customHeight="1" x14ac:dyDescent="0.25">
      <c r="A60" s="3"/>
      <c r="B60" s="3"/>
      <c r="C60" s="3"/>
      <c r="D60" s="3"/>
      <c r="E60" s="3"/>
    </row>
  </sheetData>
  <mergeCells count="13">
    <mergeCell ref="D3:E3"/>
    <mergeCell ref="D4:E4"/>
    <mergeCell ref="D5:E5"/>
    <mergeCell ref="D6:E6"/>
    <mergeCell ref="A10:E10"/>
    <mergeCell ref="A9:E9"/>
    <mergeCell ref="A8:D8"/>
    <mergeCell ref="A12:E12"/>
    <mergeCell ref="A13:A15"/>
    <mergeCell ref="B13:B15"/>
    <mergeCell ref="C13:C15"/>
    <mergeCell ref="D13:D15"/>
    <mergeCell ref="E13:E15"/>
  </mergeCells>
  <pageMargins left="0.39374999999999999" right="0.39374999999999999" top="0.39374999999999999" bottom="0.39374999999999999" header="0.51180550000000002" footer="0.51180550000000002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16384" width="9.140625" style="1"/>
  </cols>
  <sheetData>
    <row r="1" spans="1:6" ht="14.1" customHeight="1" x14ac:dyDescent="0.25">
      <c r="A1" s="65" t="s">
        <v>94</v>
      </c>
      <c r="B1" s="66"/>
      <c r="C1" s="66"/>
      <c r="D1" s="66"/>
      <c r="E1" s="5"/>
      <c r="F1" s="2"/>
    </row>
    <row r="2" spans="1:6" ht="14.1" customHeight="1" x14ac:dyDescent="0.25">
      <c r="A2" s="30"/>
      <c r="B2" s="30"/>
      <c r="C2" s="30"/>
      <c r="D2" s="30"/>
      <c r="E2" s="30"/>
      <c r="F2" s="2"/>
    </row>
    <row r="3" spans="1:6" ht="12" customHeight="1" x14ac:dyDescent="0.25">
      <c r="A3" s="57" t="s">
        <v>1</v>
      </c>
      <c r="B3" s="57" t="s">
        <v>95</v>
      </c>
      <c r="C3" s="59" t="s">
        <v>3</v>
      </c>
      <c r="D3" s="59" t="s">
        <v>4</v>
      </c>
      <c r="E3" s="57" t="s">
        <v>282</v>
      </c>
      <c r="F3" s="25"/>
    </row>
    <row r="4" spans="1:6" ht="12" customHeight="1" x14ac:dyDescent="0.25">
      <c r="A4" s="58"/>
      <c r="B4" s="58"/>
      <c r="C4" s="60"/>
      <c r="D4" s="60"/>
      <c r="E4" s="58"/>
      <c r="F4" s="25"/>
    </row>
    <row r="5" spans="1:6" ht="11.1" customHeight="1" x14ac:dyDescent="0.25">
      <c r="A5" s="58"/>
      <c r="B5" s="58"/>
      <c r="C5" s="60"/>
      <c r="D5" s="60"/>
      <c r="E5" s="58"/>
      <c r="F5" s="25"/>
    </row>
    <row r="6" spans="1:6" ht="12" customHeight="1" x14ac:dyDescent="0.25">
      <c r="A6" s="33">
        <v>1</v>
      </c>
      <c r="B6" s="34">
        <v>2</v>
      </c>
      <c r="C6" s="35" t="s">
        <v>283</v>
      </c>
      <c r="D6" s="35" t="s">
        <v>5</v>
      </c>
      <c r="E6" s="35" t="s">
        <v>6</v>
      </c>
      <c r="F6" s="26"/>
    </row>
    <row r="7" spans="1:6" ht="16.5" customHeight="1" x14ac:dyDescent="0.25">
      <c r="A7" s="36" t="s">
        <v>96</v>
      </c>
      <c r="B7" s="37" t="s">
        <v>8</v>
      </c>
      <c r="C7" s="38">
        <v>17190538.5</v>
      </c>
      <c r="D7" s="38">
        <v>11184488.529999999</v>
      </c>
      <c r="E7" s="39">
        <f>D7/C7*100</f>
        <v>65.061885815851554</v>
      </c>
      <c r="F7" s="27"/>
    </row>
    <row r="8" spans="1:6" x14ac:dyDescent="0.25">
      <c r="A8" s="40" t="s">
        <v>97</v>
      </c>
      <c r="B8" s="41" t="s">
        <v>98</v>
      </c>
      <c r="C8" s="42">
        <v>6950376.5</v>
      </c>
      <c r="D8" s="42">
        <v>4423750</v>
      </c>
      <c r="E8" s="39">
        <f t="shared" ref="E8:E71" si="0">D8/C8*100</f>
        <v>63.647631175088137</v>
      </c>
      <c r="F8" s="28"/>
    </row>
    <row r="9" spans="1:6" ht="26.25" x14ac:dyDescent="0.25">
      <c r="A9" s="40" t="s">
        <v>99</v>
      </c>
      <c r="B9" s="41" t="s">
        <v>100</v>
      </c>
      <c r="C9" s="42">
        <v>514373.99</v>
      </c>
      <c r="D9" s="42">
        <v>386922.67</v>
      </c>
      <c r="E9" s="39">
        <f t="shared" si="0"/>
        <v>75.222051954843209</v>
      </c>
      <c r="F9" s="28"/>
    </row>
    <row r="10" spans="1:6" ht="64.5" x14ac:dyDescent="0.25">
      <c r="A10" s="40" t="s">
        <v>102</v>
      </c>
      <c r="B10" s="41" t="s">
        <v>103</v>
      </c>
      <c r="C10" s="42">
        <v>514373.99</v>
      </c>
      <c r="D10" s="42">
        <v>386922.67</v>
      </c>
      <c r="E10" s="39">
        <f t="shared" si="0"/>
        <v>75.222051954843209</v>
      </c>
      <c r="F10" s="28"/>
    </row>
    <row r="11" spans="1:6" ht="26.25" x14ac:dyDescent="0.25">
      <c r="A11" s="40" t="s">
        <v>104</v>
      </c>
      <c r="B11" s="41" t="s">
        <v>105</v>
      </c>
      <c r="C11" s="42">
        <v>514373.99</v>
      </c>
      <c r="D11" s="42">
        <v>386922.67</v>
      </c>
      <c r="E11" s="39">
        <f t="shared" si="0"/>
        <v>75.222051954843209</v>
      </c>
      <c r="F11" s="28"/>
    </row>
    <row r="12" spans="1:6" ht="26.25" x14ac:dyDescent="0.25">
      <c r="A12" s="40" t="s">
        <v>106</v>
      </c>
      <c r="B12" s="41" t="s">
        <v>107</v>
      </c>
      <c r="C12" s="42">
        <v>395064.51</v>
      </c>
      <c r="D12" s="42">
        <v>308918.74</v>
      </c>
      <c r="E12" s="39">
        <f t="shared" si="0"/>
        <v>78.194505499873927</v>
      </c>
      <c r="F12" s="28"/>
    </row>
    <row r="13" spans="1:6" ht="39" x14ac:dyDescent="0.25">
      <c r="A13" s="40" t="s">
        <v>108</v>
      </c>
      <c r="B13" s="41" t="s">
        <v>109</v>
      </c>
      <c r="C13" s="42">
        <v>119309.48</v>
      </c>
      <c r="D13" s="42">
        <v>78003.929999999993</v>
      </c>
      <c r="E13" s="39">
        <f t="shared" si="0"/>
        <v>65.379490380814659</v>
      </c>
      <c r="F13" s="28"/>
    </row>
    <row r="14" spans="1:6" ht="39" x14ac:dyDescent="0.25">
      <c r="A14" s="40" t="s">
        <v>110</v>
      </c>
      <c r="B14" s="41" t="s">
        <v>111</v>
      </c>
      <c r="C14" s="42">
        <v>135360</v>
      </c>
      <c r="D14" s="42" t="s">
        <v>22</v>
      </c>
      <c r="E14" s="39">
        <v>0</v>
      </c>
      <c r="F14" s="28"/>
    </row>
    <row r="15" spans="1:6" ht="64.5" x14ac:dyDescent="0.25">
      <c r="A15" s="40" t="s">
        <v>102</v>
      </c>
      <c r="B15" s="41" t="s">
        <v>112</v>
      </c>
      <c r="C15" s="42">
        <v>135360</v>
      </c>
      <c r="D15" s="42" t="s">
        <v>22</v>
      </c>
      <c r="E15" s="39">
        <v>0</v>
      </c>
      <c r="F15" s="28"/>
    </row>
    <row r="16" spans="1:6" ht="26.25" x14ac:dyDescent="0.25">
      <c r="A16" s="40" t="s">
        <v>104</v>
      </c>
      <c r="B16" s="41" t="s">
        <v>113</v>
      </c>
      <c r="C16" s="42">
        <v>135360</v>
      </c>
      <c r="D16" s="42" t="s">
        <v>22</v>
      </c>
      <c r="E16" s="39">
        <v>0</v>
      </c>
      <c r="F16" s="28"/>
    </row>
    <row r="17" spans="1:6" ht="51.75" x14ac:dyDescent="0.25">
      <c r="A17" s="40" t="s">
        <v>114</v>
      </c>
      <c r="B17" s="41" t="s">
        <v>115</v>
      </c>
      <c r="C17" s="42">
        <v>135360</v>
      </c>
      <c r="D17" s="42" t="s">
        <v>22</v>
      </c>
      <c r="E17" s="39">
        <v>0</v>
      </c>
      <c r="F17" s="28"/>
    </row>
    <row r="18" spans="1:6" ht="39" x14ac:dyDescent="0.25">
      <c r="A18" s="40" t="s">
        <v>116</v>
      </c>
      <c r="B18" s="41" t="s">
        <v>117</v>
      </c>
      <c r="C18" s="42">
        <v>3585145.52</v>
      </c>
      <c r="D18" s="42">
        <v>2392541.34</v>
      </c>
      <c r="E18" s="39">
        <f t="shared" si="0"/>
        <v>66.734845954035364</v>
      </c>
      <c r="F18" s="28"/>
    </row>
    <row r="19" spans="1:6" ht="64.5" x14ac:dyDescent="0.25">
      <c r="A19" s="40" t="s">
        <v>102</v>
      </c>
      <c r="B19" s="41" t="s">
        <v>118</v>
      </c>
      <c r="C19" s="42">
        <v>2338046.29</v>
      </c>
      <c r="D19" s="42">
        <v>1589989.73</v>
      </c>
      <c r="E19" s="39">
        <f t="shared" si="0"/>
        <v>68.005057761281535</v>
      </c>
      <c r="F19" s="28"/>
    </row>
    <row r="20" spans="1:6" ht="26.25" x14ac:dyDescent="0.25">
      <c r="A20" s="40" t="s">
        <v>104</v>
      </c>
      <c r="B20" s="41" t="s">
        <v>119</v>
      </c>
      <c r="C20" s="42">
        <v>2338046.29</v>
      </c>
      <c r="D20" s="42">
        <v>1589989.73</v>
      </c>
      <c r="E20" s="39">
        <f t="shared" si="0"/>
        <v>68.005057761281535</v>
      </c>
      <c r="F20" s="28"/>
    </row>
    <row r="21" spans="1:6" ht="26.25" x14ac:dyDescent="0.25">
      <c r="A21" s="40" t="s">
        <v>106</v>
      </c>
      <c r="B21" s="41" t="s">
        <v>120</v>
      </c>
      <c r="C21" s="42">
        <v>1765012.51</v>
      </c>
      <c r="D21" s="42">
        <v>1213929.71</v>
      </c>
      <c r="E21" s="39">
        <f t="shared" si="0"/>
        <v>68.777399770384633</v>
      </c>
      <c r="F21" s="28"/>
    </row>
    <row r="22" spans="1:6" ht="39" x14ac:dyDescent="0.25">
      <c r="A22" s="40" t="s">
        <v>121</v>
      </c>
      <c r="B22" s="41" t="s">
        <v>122</v>
      </c>
      <c r="C22" s="42">
        <v>40000</v>
      </c>
      <c r="D22" s="42">
        <v>22800</v>
      </c>
      <c r="E22" s="39">
        <f t="shared" si="0"/>
        <v>56.999999999999993</v>
      </c>
      <c r="F22" s="28"/>
    </row>
    <row r="23" spans="1:6" ht="39" x14ac:dyDescent="0.25">
      <c r="A23" s="40" t="s">
        <v>108</v>
      </c>
      <c r="B23" s="41" t="s">
        <v>123</v>
      </c>
      <c r="C23" s="42">
        <v>533033.78</v>
      </c>
      <c r="D23" s="42">
        <v>353260.02</v>
      </c>
      <c r="E23" s="39">
        <f t="shared" si="0"/>
        <v>66.273477076818651</v>
      </c>
      <c r="F23" s="28"/>
    </row>
    <row r="24" spans="1:6" ht="26.25" x14ac:dyDescent="0.25">
      <c r="A24" s="40" t="s">
        <v>124</v>
      </c>
      <c r="B24" s="41" t="s">
        <v>125</v>
      </c>
      <c r="C24" s="42">
        <v>1228299.23</v>
      </c>
      <c r="D24" s="42">
        <v>792251.58</v>
      </c>
      <c r="E24" s="39">
        <f t="shared" si="0"/>
        <v>64.499884120256269</v>
      </c>
      <c r="F24" s="28"/>
    </row>
    <row r="25" spans="1:6" ht="26.25" x14ac:dyDescent="0.25">
      <c r="A25" s="40" t="s">
        <v>126</v>
      </c>
      <c r="B25" s="41" t="s">
        <v>127</v>
      </c>
      <c r="C25" s="42">
        <v>1228299.23</v>
      </c>
      <c r="D25" s="42">
        <v>792251.58</v>
      </c>
      <c r="E25" s="39">
        <f t="shared" si="0"/>
        <v>64.499884120256269</v>
      </c>
      <c r="F25" s="28"/>
    </row>
    <row r="26" spans="1:6" x14ac:dyDescent="0.25">
      <c r="A26" s="40" t="s">
        <v>128</v>
      </c>
      <c r="B26" s="41" t="s">
        <v>129</v>
      </c>
      <c r="C26" s="42">
        <v>1228299.23</v>
      </c>
      <c r="D26" s="42">
        <v>792251.58</v>
      </c>
      <c r="E26" s="39">
        <f t="shared" si="0"/>
        <v>64.499884120256269</v>
      </c>
      <c r="F26" s="28"/>
    </row>
    <row r="27" spans="1:6" x14ac:dyDescent="0.25">
      <c r="A27" s="40" t="s">
        <v>130</v>
      </c>
      <c r="B27" s="41" t="s">
        <v>131</v>
      </c>
      <c r="C27" s="42">
        <v>18800</v>
      </c>
      <c r="D27" s="42">
        <v>10300.030000000001</v>
      </c>
      <c r="E27" s="39">
        <f t="shared" si="0"/>
        <v>54.787393617021287</v>
      </c>
      <c r="F27" s="28"/>
    </row>
    <row r="28" spans="1:6" x14ac:dyDescent="0.25">
      <c r="A28" s="40" t="s">
        <v>132</v>
      </c>
      <c r="B28" s="41" t="s">
        <v>133</v>
      </c>
      <c r="C28" s="42">
        <v>18800</v>
      </c>
      <c r="D28" s="42">
        <v>10300.030000000001</v>
      </c>
      <c r="E28" s="39">
        <f t="shared" si="0"/>
        <v>54.787393617021287</v>
      </c>
      <c r="F28" s="28"/>
    </row>
    <row r="29" spans="1:6" x14ac:dyDescent="0.25">
      <c r="A29" s="40" t="s">
        <v>134</v>
      </c>
      <c r="B29" s="41" t="s">
        <v>135</v>
      </c>
      <c r="C29" s="42">
        <v>18800</v>
      </c>
      <c r="D29" s="42">
        <v>10300.030000000001</v>
      </c>
      <c r="E29" s="39">
        <f t="shared" si="0"/>
        <v>54.787393617021287</v>
      </c>
      <c r="F29" s="28"/>
    </row>
    <row r="30" spans="1:6" ht="39" x14ac:dyDescent="0.25">
      <c r="A30" s="40" t="s">
        <v>136</v>
      </c>
      <c r="B30" s="41" t="s">
        <v>137</v>
      </c>
      <c r="C30" s="42">
        <v>21244.19</v>
      </c>
      <c r="D30" s="42">
        <v>19244.189999999999</v>
      </c>
      <c r="E30" s="39">
        <f t="shared" si="0"/>
        <v>90.585661303161004</v>
      </c>
      <c r="F30" s="28"/>
    </row>
    <row r="31" spans="1:6" x14ac:dyDescent="0.25">
      <c r="A31" s="40" t="s">
        <v>138</v>
      </c>
      <c r="B31" s="41" t="s">
        <v>139</v>
      </c>
      <c r="C31" s="42">
        <v>21244.19</v>
      </c>
      <c r="D31" s="42">
        <v>19244.189999999999</v>
      </c>
      <c r="E31" s="39">
        <f t="shared" si="0"/>
        <v>90.585661303161004</v>
      </c>
      <c r="F31" s="28"/>
    </row>
    <row r="32" spans="1:6" x14ac:dyDescent="0.25">
      <c r="A32" s="40" t="s">
        <v>140</v>
      </c>
      <c r="B32" s="41" t="s">
        <v>141</v>
      </c>
      <c r="C32" s="42">
        <v>21244.19</v>
      </c>
      <c r="D32" s="42">
        <v>19244.189999999999</v>
      </c>
      <c r="E32" s="39">
        <f t="shared" si="0"/>
        <v>90.585661303161004</v>
      </c>
      <c r="F32" s="28"/>
    </row>
    <row r="33" spans="1:6" x14ac:dyDescent="0.25">
      <c r="A33" s="40" t="s">
        <v>142</v>
      </c>
      <c r="B33" s="41" t="s">
        <v>143</v>
      </c>
      <c r="C33" s="42">
        <v>330000</v>
      </c>
      <c r="D33" s="42">
        <v>322391</v>
      </c>
      <c r="E33" s="39">
        <f t="shared" si="0"/>
        <v>97.694242424242432</v>
      </c>
      <c r="F33" s="28"/>
    </row>
    <row r="34" spans="1:6" x14ac:dyDescent="0.25">
      <c r="A34" s="40" t="s">
        <v>130</v>
      </c>
      <c r="B34" s="41" t="s">
        <v>144</v>
      </c>
      <c r="C34" s="42">
        <v>330000</v>
      </c>
      <c r="D34" s="42">
        <v>322391</v>
      </c>
      <c r="E34" s="39">
        <f t="shared" si="0"/>
        <v>97.694242424242432</v>
      </c>
      <c r="F34" s="28"/>
    </row>
    <row r="35" spans="1:6" x14ac:dyDescent="0.25">
      <c r="A35" s="40" t="s">
        <v>145</v>
      </c>
      <c r="B35" s="41" t="s">
        <v>146</v>
      </c>
      <c r="C35" s="42">
        <v>330000</v>
      </c>
      <c r="D35" s="42">
        <v>322391</v>
      </c>
      <c r="E35" s="39">
        <f t="shared" si="0"/>
        <v>97.694242424242432</v>
      </c>
      <c r="F35" s="28"/>
    </row>
    <row r="36" spans="1:6" x14ac:dyDescent="0.25">
      <c r="A36" s="40" t="s">
        <v>147</v>
      </c>
      <c r="B36" s="41" t="s">
        <v>148</v>
      </c>
      <c r="C36" s="42">
        <v>340900</v>
      </c>
      <c r="D36" s="42" t="s">
        <v>22</v>
      </c>
      <c r="E36" s="39">
        <v>0</v>
      </c>
      <c r="F36" s="28"/>
    </row>
    <row r="37" spans="1:6" x14ac:dyDescent="0.25">
      <c r="A37" s="40" t="s">
        <v>130</v>
      </c>
      <c r="B37" s="41" t="s">
        <v>149</v>
      </c>
      <c r="C37" s="42">
        <v>340900</v>
      </c>
      <c r="D37" s="42" t="s">
        <v>22</v>
      </c>
      <c r="E37" s="39">
        <v>0</v>
      </c>
      <c r="F37" s="28"/>
    </row>
    <row r="38" spans="1:6" x14ac:dyDescent="0.25">
      <c r="A38" s="40" t="s">
        <v>150</v>
      </c>
      <c r="B38" s="41" t="s">
        <v>151</v>
      </c>
      <c r="C38" s="42">
        <v>340900</v>
      </c>
      <c r="D38" s="42" t="s">
        <v>22</v>
      </c>
      <c r="E38" s="39">
        <v>0</v>
      </c>
      <c r="F38" s="28"/>
    </row>
    <row r="39" spans="1:6" x14ac:dyDescent="0.25">
      <c r="A39" s="40" t="s">
        <v>152</v>
      </c>
      <c r="B39" s="41" t="s">
        <v>153</v>
      </c>
      <c r="C39" s="42">
        <v>2023352.8</v>
      </c>
      <c r="D39" s="42">
        <v>1302650.8</v>
      </c>
      <c r="E39" s="39">
        <f t="shared" si="0"/>
        <v>64.380803980403229</v>
      </c>
      <c r="F39" s="28"/>
    </row>
    <row r="40" spans="1:6" ht="26.25" x14ac:dyDescent="0.25">
      <c r="A40" s="40" t="s">
        <v>124</v>
      </c>
      <c r="B40" s="41" t="s">
        <v>154</v>
      </c>
      <c r="C40" s="42">
        <v>42500</v>
      </c>
      <c r="D40" s="42">
        <v>42500</v>
      </c>
      <c r="E40" s="39">
        <f t="shared" si="0"/>
        <v>100</v>
      </c>
      <c r="F40" s="28"/>
    </row>
    <row r="41" spans="1:6" ht="26.25" x14ac:dyDescent="0.25">
      <c r="A41" s="40" t="s">
        <v>126</v>
      </c>
      <c r="B41" s="41" t="s">
        <v>155</v>
      </c>
      <c r="C41" s="42">
        <v>42500</v>
      </c>
      <c r="D41" s="42">
        <v>42500</v>
      </c>
      <c r="E41" s="39">
        <f t="shared" si="0"/>
        <v>100</v>
      </c>
      <c r="F41" s="28"/>
    </row>
    <row r="42" spans="1:6" x14ac:dyDescent="0.25">
      <c r="A42" s="40" t="s">
        <v>128</v>
      </c>
      <c r="B42" s="41" t="s">
        <v>156</v>
      </c>
      <c r="C42" s="42">
        <v>42500</v>
      </c>
      <c r="D42" s="42">
        <v>42500</v>
      </c>
      <c r="E42" s="39">
        <f t="shared" si="0"/>
        <v>100</v>
      </c>
      <c r="F42" s="28"/>
    </row>
    <row r="43" spans="1:6" x14ac:dyDescent="0.25">
      <c r="A43" s="40" t="s">
        <v>130</v>
      </c>
      <c r="B43" s="41" t="s">
        <v>157</v>
      </c>
      <c r="C43" s="42">
        <v>1820402.8</v>
      </c>
      <c r="D43" s="42">
        <v>1235257.8</v>
      </c>
      <c r="E43" s="39">
        <f t="shared" si="0"/>
        <v>67.856289827723842</v>
      </c>
      <c r="F43" s="28"/>
    </row>
    <row r="44" spans="1:6" x14ac:dyDescent="0.25">
      <c r="A44" s="40" t="s">
        <v>158</v>
      </c>
      <c r="B44" s="41" t="s">
        <v>159</v>
      </c>
      <c r="C44" s="42">
        <v>9598.7999999999993</v>
      </c>
      <c r="D44" s="42">
        <v>9598.7999999999993</v>
      </c>
      <c r="E44" s="39">
        <f t="shared" si="0"/>
        <v>100</v>
      </c>
      <c r="F44" s="28"/>
    </row>
    <row r="45" spans="1:6" ht="26.25" x14ac:dyDescent="0.25">
      <c r="A45" s="40" t="s">
        <v>160</v>
      </c>
      <c r="B45" s="41" t="s">
        <v>161</v>
      </c>
      <c r="C45" s="42">
        <v>9598.7999999999993</v>
      </c>
      <c r="D45" s="42">
        <v>9598.7999999999993</v>
      </c>
      <c r="E45" s="39">
        <f t="shared" si="0"/>
        <v>100</v>
      </c>
      <c r="F45" s="28"/>
    </row>
    <row r="46" spans="1:6" x14ac:dyDescent="0.25">
      <c r="A46" s="40" t="s">
        <v>132</v>
      </c>
      <c r="B46" s="41" t="s">
        <v>162</v>
      </c>
      <c r="C46" s="42">
        <v>1810804</v>
      </c>
      <c r="D46" s="42">
        <v>1225659</v>
      </c>
      <c r="E46" s="39">
        <f t="shared" si="0"/>
        <v>67.685900848462893</v>
      </c>
      <c r="F46" s="28"/>
    </row>
    <row r="47" spans="1:6" ht="26.25" x14ac:dyDescent="0.25">
      <c r="A47" s="40" t="s">
        <v>163</v>
      </c>
      <c r="B47" s="41" t="s">
        <v>164</v>
      </c>
      <c r="C47" s="42">
        <v>1794804</v>
      </c>
      <c r="D47" s="42">
        <v>1223459</v>
      </c>
      <c r="E47" s="39">
        <f t="shared" si="0"/>
        <v>68.16671904007346</v>
      </c>
      <c r="F47" s="28"/>
    </row>
    <row r="48" spans="1:6" x14ac:dyDescent="0.25">
      <c r="A48" s="40" t="s">
        <v>165</v>
      </c>
      <c r="B48" s="41" t="s">
        <v>166</v>
      </c>
      <c r="C48" s="42">
        <v>16000</v>
      </c>
      <c r="D48" s="42">
        <v>2200</v>
      </c>
      <c r="E48" s="39">
        <f t="shared" si="0"/>
        <v>13.750000000000002</v>
      </c>
      <c r="F48" s="28"/>
    </row>
    <row r="49" spans="1:6" ht="26.25" x14ac:dyDescent="0.25">
      <c r="A49" s="40" t="s">
        <v>124</v>
      </c>
      <c r="B49" s="41" t="s">
        <v>167</v>
      </c>
      <c r="C49" s="42">
        <v>160450</v>
      </c>
      <c r="D49" s="42">
        <v>24893</v>
      </c>
      <c r="E49" s="39">
        <f t="shared" si="0"/>
        <v>15.514490495481459</v>
      </c>
      <c r="F49" s="28"/>
    </row>
    <row r="50" spans="1:6" ht="26.25" x14ac:dyDescent="0.25">
      <c r="A50" s="40" t="s">
        <v>126</v>
      </c>
      <c r="B50" s="41" t="s">
        <v>168</v>
      </c>
      <c r="C50" s="42">
        <v>160450</v>
      </c>
      <c r="D50" s="42">
        <v>24893</v>
      </c>
      <c r="E50" s="39">
        <f t="shared" si="0"/>
        <v>15.514490495481459</v>
      </c>
      <c r="F50" s="28"/>
    </row>
    <row r="51" spans="1:6" x14ac:dyDescent="0.25">
      <c r="A51" s="40" t="s">
        <v>128</v>
      </c>
      <c r="B51" s="41" t="s">
        <v>169</v>
      </c>
      <c r="C51" s="42">
        <v>160450</v>
      </c>
      <c r="D51" s="42">
        <v>24893</v>
      </c>
      <c r="E51" s="39">
        <f t="shared" si="0"/>
        <v>15.514490495481459</v>
      </c>
      <c r="F51" s="28"/>
    </row>
    <row r="52" spans="1:6" x14ac:dyDescent="0.25">
      <c r="A52" s="40" t="s">
        <v>170</v>
      </c>
      <c r="B52" s="41" t="s">
        <v>171</v>
      </c>
      <c r="C52" s="42">
        <v>335200</v>
      </c>
      <c r="D52" s="42">
        <v>193895.2</v>
      </c>
      <c r="E52" s="39">
        <f t="shared" si="0"/>
        <v>57.844630071599049</v>
      </c>
      <c r="F52" s="28"/>
    </row>
    <row r="53" spans="1:6" x14ac:dyDescent="0.25">
      <c r="A53" s="40" t="s">
        <v>172</v>
      </c>
      <c r="B53" s="41" t="s">
        <v>173</v>
      </c>
      <c r="C53" s="42">
        <v>335200</v>
      </c>
      <c r="D53" s="42">
        <v>193895.2</v>
      </c>
      <c r="E53" s="39">
        <f t="shared" si="0"/>
        <v>57.844630071599049</v>
      </c>
      <c r="F53" s="28"/>
    </row>
    <row r="54" spans="1:6" ht="64.5" x14ac:dyDescent="0.25">
      <c r="A54" s="40" t="s">
        <v>102</v>
      </c>
      <c r="B54" s="41" t="s">
        <v>174</v>
      </c>
      <c r="C54" s="42">
        <v>188198</v>
      </c>
      <c r="D54" s="42">
        <v>148442.82999999999</v>
      </c>
      <c r="E54" s="39">
        <f t="shared" si="0"/>
        <v>78.875880721367921</v>
      </c>
      <c r="F54" s="28"/>
    </row>
    <row r="55" spans="1:6" ht="26.25" x14ac:dyDescent="0.25">
      <c r="A55" s="40" t="s">
        <v>104</v>
      </c>
      <c r="B55" s="41" t="s">
        <v>175</v>
      </c>
      <c r="C55" s="42">
        <v>188198</v>
      </c>
      <c r="D55" s="42">
        <v>148442.82999999999</v>
      </c>
      <c r="E55" s="39">
        <f t="shared" si="0"/>
        <v>78.875880721367921</v>
      </c>
      <c r="F55" s="28"/>
    </row>
    <row r="56" spans="1:6" ht="26.25" x14ac:dyDescent="0.25">
      <c r="A56" s="40" t="s">
        <v>106</v>
      </c>
      <c r="B56" s="41" t="s">
        <v>176</v>
      </c>
      <c r="C56" s="42">
        <v>144545</v>
      </c>
      <c r="D56" s="42">
        <v>114227.59</v>
      </c>
      <c r="E56" s="39">
        <f t="shared" si="0"/>
        <v>79.025625237815206</v>
      </c>
      <c r="F56" s="28"/>
    </row>
    <row r="57" spans="1:6" ht="39" x14ac:dyDescent="0.25">
      <c r="A57" s="40" t="s">
        <v>108</v>
      </c>
      <c r="B57" s="41" t="s">
        <v>177</v>
      </c>
      <c r="C57" s="42">
        <v>43653</v>
      </c>
      <c r="D57" s="42">
        <v>34215.24</v>
      </c>
      <c r="E57" s="39">
        <f t="shared" si="0"/>
        <v>78.380042608755403</v>
      </c>
      <c r="F57" s="28"/>
    </row>
    <row r="58" spans="1:6" ht="26.25" x14ac:dyDescent="0.25">
      <c r="A58" s="40" t="s">
        <v>124</v>
      </c>
      <c r="B58" s="41" t="s">
        <v>178</v>
      </c>
      <c r="C58" s="42">
        <v>147002</v>
      </c>
      <c r="D58" s="42">
        <v>45452.37</v>
      </c>
      <c r="E58" s="39">
        <f t="shared" si="0"/>
        <v>30.919558917565748</v>
      </c>
      <c r="F58" s="28"/>
    </row>
    <row r="59" spans="1:6" ht="26.25" x14ac:dyDescent="0.25">
      <c r="A59" s="40" t="s">
        <v>126</v>
      </c>
      <c r="B59" s="41" t="s">
        <v>179</v>
      </c>
      <c r="C59" s="42">
        <v>147002</v>
      </c>
      <c r="D59" s="42">
        <v>45452.37</v>
      </c>
      <c r="E59" s="39">
        <f t="shared" si="0"/>
        <v>30.919558917565748</v>
      </c>
      <c r="F59" s="28"/>
    </row>
    <row r="60" spans="1:6" x14ac:dyDescent="0.25">
      <c r="A60" s="40" t="s">
        <v>128</v>
      </c>
      <c r="B60" s="41" t="s">
        <v>180</v>
      </c>
      <c r="C60" s="42">
        <v>147002</v>
      </c>
      <c r="D60" s="42">
        <v>45452.37</v>
      </c>
      <c r="E60" s="39">
        <f t="shared" si="0"/>
        <v>30.919558917565748</v>
      </c>
      <c r="F60" s="28"/>
    </row>
    <row r="61" spans="1:6" x14ac:dyDescent="0.25">
      <c r="A61" s="40" t="s">
        <v>181</v>
      </c>
      <c r="B61" s="41" t="s">
        <v>182</v>
      </c>
      <c r="C61" s="42">
        <v>1339114.06</v>
      </c>
      <c r="D61" s="42">
        <v>1070066.42</v>
      </c>
      <c r="E61" s="39">
        <f t="shared" si="0"/>
        <v>79.908534452994985</v>
      </c>
      <c r="F61" s="28"/>
    </row>
    <row r="62" spans="1:6" x14ac:dyDescent="0.25">
      <c r="A62" s="40" t="s">
        <v>183</v>
      </c>
      <c r="B62" s="41" t="s">
        <v>184</v>
      </c>
      <c r="C62" s="42">
        <v>1199963.18</v>
      </c>
      <c r="D62" s="42">
        <v>1030066.42</v>
      </c>
      <c r="E62" s="39">
        <f t="shared" si="0"/>
        <v>85.841502236760306</v>
      </c>
      <c r="F62" s="28"/>
    </row>
    <row r="63" spans="1:6" ht="26.25" x14ac:dyDescent="0.25">
      <c r="A63" s="40" t="s">
        <v>124</v>
      </c>
      <c r="B63" s="41" t="s">
        <v>185</v>
      </c>
      <c r="C63" s="42">
        <v>1199963.18</v>
      </c>
      <c r="D63" s="42">
        <v>1030066.42</v>
      </c>
      <c r="E63" s="39">
        <f t="shared" si="0"/>
        <v>85.841502236760306</v>
      </c>
      <c r="F63" s="28"/>
    </row>
    <row r="64" spans="1:6" ht="26.25" x14ac:dyDescent="0.25">
      <c r="A64" s="40" t="s">
        <v>126</v>
      </c>
      <c r="B64" s="41" t="s">
        <v>186</v>
      </c>
      <c r="C64" s="42">
        <v>1199963.18</v>
      </c>
      <c r="D64" s="42">
        <v>1030066.42</v>
      </c>
      <c r="E64" s="39">
        <f t="shared" si="0"/>
        <v>85.841502236760306</v>
      </c>
      <c r="F64" s="28"/>
    </row>
    <row r="65" spans="1:6" x14ac:dyDescent="0.25">
      <c r="A65" s="40" t="s">
        <v>128</v>
      </c>
      <c r="B65" s="41" t="s">
        <v>187</v>
      </c>
      <c r="C65" s="42">
        <v>1199963.18</v>
      </c>
      <c r="D65" s="42">
        <v>1030066.42</v>
      </c>
      <c r="E65" s="39">
        <f t="shared" si="0"/>
        <v>85.841502236760306</v>
      </c>
      <c r="F65" s="28"/>
    </row>
    <row r="66" spans="1:6" x14ac:dyDescent="0.25">
      <c r="A66" s="40" t="s">
        <v>188</v>
      </c>
      <c r="B66" s="41" t="s">
        <v>189</v>
      </c>
      <c r="C66" s="42">
        <v>139150.88</v>
      </c>
      <c r="D66" s="42">
        <v>40000</v>
      </c>
      <c r="E66" s="39">
        <f t="shared" si="0"/>
        <v>28.745775808244979</v>
      </c>
      <c r="F66" s="28"/>
    </row>
    <row r="67" spans="1:6" ht="26.25" x14ac:dyDescent="0.25">
      <c r="A67" s="40" t="s">
        <v>124</v>
      </c>
      <c r="B67" s="41" t="s">
        <v>190</v>
      </c>
      <c r="C67" s="42">
        <v>139150.88</v>
      </c>
      <c r="D67" s="42">
        <v>40000</v>
      </c>
      <c r="E67" s="39">
        <f t="shared" si="0"/>
        <v>28.745775808244979</v>
      </c>
      <c r="F67" s="28"/>
    </row>
    <row r="68" spans="1:6" ht="26.25" x14ac:dyDescent="0.25">
      <c r="A68" s="40" t="s">
        <v>126</v>
      </c>
      <c r="B68" s="41" t="s">
        <v>191</v>
      </c>
      <c r="C68" s="42">
        <v>139150.88</v>
      </c>
      <c r="D68" s="42">
        <v>40000</v>
      </c>
      <c r="E68" s="39">
        <f t="shared" si="0"/>
        <v>28.745775808244979</v>
      </c>
      <c r="F68" s="28"/>
    </row>
    <row r="69" spans="1:6" x14ac:dyDescent="0.25">
      <c r="A69" s="40" t="s">
        <v>128</v>
      </c>
      <c r="B69" s="41" t="s">
        <v>192</v>
      </c>
      <c r="C69" s="42">
        <v>139150.88</v>
      </c>
      <c r="D69" s="42">
        <v>40000</v>
      </c>
      <c r="E69" s="39">
        <f t="shared" si="0"/>
        <v>28.745775808244979</v>
      </c>
      <c r="F69" s="28"/>
    </row>
    <row r="70" spans="1:6" x14ac:dyDescent="0.25">
      <c r="A70" s="40" t="s">
        <v>193</v>
      </c>
      <c r="B70" s="41" t="s">
        <v>194</v>
      </c>
      <c r="C70" s="42">
        <v>6339136.9400000004</v>
      </c>
      <c r="D70" s="42">
        <v>3286919.02</v>
      </c>
      <c r="E70" s="39">
        <f t="shared" si="0"/>
        <v>51.851207050908101</v>
      </c>
      <c r="F70" s="28"/>
    </row>
    <row r="71" spans="1:6" x14ac:dyDescent="0.25">
      <c r="A71" s="40" t="s">
        <v>195</v>
      </c>
      <c r="B71" s="41" t="s">
        <v>196</v>
      </c>
      <c r="C71" s="42">
        <v>523000</v>
      </c>
      <c r="D71" s="42">
        <v>271080.28999999998</v>
      </c>
      <c r="E71" s="39">
        <f t="shared" si="0"/>
        <v>51.831795411089864</v>
      </c>
      <c r="F71" s="28"/>
    </row>
    <row r="72" spans="1:6" ht="26.25" x14ac:dyDescent="0.25">
      <c r="A72" s="40" t="s">
        <v>124</v>
      </c>
      <c r="B72" s="41" t="s">
        <v>197</v>
      </c>
      <c r="C72" s="42">
        <v>10000</v>
      </c>
      <c r="D72" s="42" t="s">
        <v>22</v>
      </c>
      <c r="E72" s="39" t="e">
        <f t="shared" ref="E72:E112" si="1">D72/C72*100</f>
        <v>#VALUE!</v>
      </c>
      <c r="F72" s="28"/>
    </row>
    <row r="73" spans="1:6" ht="26.25" x14ac:dyDescent="0.25">
      <c r="A73" s="40" t="s">
        <v>126</v>
      </c>
      <c r="B73" s="41" t="s">
        <v>198</v>
      </c>
      <c r="C73" s="42">
        <v>10000</v>
      </c>
      <c r="D73" s="42" t="s">
        <v>22</v>
      </c>
      <c r="E73" s="39" t="e">
        <f t="shared" si="1"/>
        <v>#VALUE!</v>
      </c>
      <c r="F73" s="28"/>
    </row>
    <row r="74" spans="1:6" x14ac:dyDescent="0.25">
      <c r="A74" s="40" t="s">
        <v>128</v>
      </c>
      <c r="B74" s="41" t="s">
        <v>199</v>
      </c>
      <c r="C74" s="42">
        <v>10000</v>
      </c>
      <c r="D74" s="42" t="s">
        <v>22</v>
      </c>
      <c r="E74" s="39" t="e">
        <f t="shared" si="1"/>
        <v>#VALUE!</v>
      </c>
      <c r="F74" s="28"/>
    </row>
    <row r="75" spans="1:6" ht="26.25" x14ac:dyDescent="0.25">
      <c r="A75" s="40" t="s">
        <v>124</v>
      </c>
      <c r="B75" s="41" t="s">
        <v>200</v>
      </c>
      <c r="C75" s="42">
        <v>513000</v>
      </c>
      <c r="D75" s="42">
        <v>271080.28999999998</v>
      </c>
      <c r="E75" s="39">
        <f t="shared" si="1"/>
        <v>52.842161793372313</v>
      </c>
      <c r="F75" s="28"/>
    </row>
    <row r="76" spans="1:6" ht="26.25" x14ac:dyDescent="0.25">
      <c r="A76" s="40" t="s">
        <v>126</v>
      </c>
      <c r="B76" s="41" t="s">
        <v>201</v>
      </c>
      <c r="C76" s="42">
        <v>513000</v>
      </c>
      <c r="D76" s="42">
        <v>271080.28999999998</v>
      </c>
      <c r="E76" s="39">
        <f t="shared" si="1"/>
        <v>52.842161793372313</v>
      </c>
      <c r="F76" s="28"/>
    </row>
    <row r="77" spans="1:6" x14ac:dyDescent="0.25">
      <c r="A77" s="40" t="s">
        <v>128</v>
      </c>
      <c r="B77" s="41" t="s">
        <v>202</v>
      </c>
      <c r="C77" s="42">
        <v>513000</v>
      </c>
      <c r="D77" s="42">
        <v>271080.28999999998</v>
      </c>
      <c r="E77" s="39">
        <f t="shared" si="1"/>
        <v>52.842161793372313</v>
      </c>
      <c r="F77" s="28"/>
    </row>
    <row r="78" spans="1:6" x14ac:dyDescent="0.25">
      <c r="A78" s="40" t="s">
        <v>203</v>
      </c>
      <c r="B78" s="41" t="s">
        <v>204</v>
      </c>
      <c r="C78" s="42">
        <v>1207141.8999999999</v>
      </c>
      <c r="D78" s="42">
        <v>506272.65</v>
      </c>
      <c r="E78" s="39">
        <f t="shared" si="1"/>
        <v>41.939779407872436</v>
      </c>
      <c r="F78" s="28"/>
    </row>
    <row r="79" spans="1:6" ht="26.25" x14ac:dyDescent="0.25">
      <c r="A79" s="40" t="s">
        <v>124</v>
      </c>
      <c r="B79" s="41" t="s">
        <v>205</v>
      </c>
      <c r="C79" s="42">
        <v>505</v>
      </c>
      <c r="D79" s="42" t="s">
        <v>22</v>
      </c>
      <c r="E79" s="39" t="e">
        <f t="shared" si="1"/>
        <v>#VALUE!</v>
      </c>
      <c r="F79" s="28"/>
    </row>
    <row r="80" spans="1:6" ht="26.25" x14ac:dyDescent="0.25">
      <c r="A80" s="40" t="s">
        <v>126</v>
      </c>
      <c r="B80" s="41" t="s">
        <v>206</v>
      </c>
      <c r="C80" s="42">
        <v>505</v>
      </c>
      <c r="D80" s="42" t="s">
        <v>22</v>
      </c>
      <c r="E80" s="39" t="e">
        <f t="shared" si="1"/>
        <v>#VALUE!</v>
      </c>
      <c r="F80" s="28"/>
    </row>
    <row r="81" spans="1:6" x14ac:dyDescent="0.25">
      <c r="A81" s="40" t="s">
        <v>128</v>
      </c>
      <c r="B81" s="41" t="s">
        <v>207</v>
      </c>
      <c r="C81" s="42">
        <v>505</v>
      </c>
      <c r="D81" s="42" t="s">
        <v>22</v>
      </c>
      <c r="E81" s="39" t="e">
        <f t="shared" si="1"/>
        <v>#VALUE!</v>
      </c>
      <c r="F81" s="28"/>
    </row>
    <row r="82" spans="1:6" ht="26.25" x14ac:dyDescent="0.25">
      <c r="A82" s="40" t="s">
        <v>124</v>
      </c>
      <c r="B82" s="41" t="s">
        <v>208</v>
      </c>
      <c r="C82" s="42">
        <v>946636.9</v>
      </c>
      <c r="D82" s="42">
        <v>506272.65</v>
      </c>
      <c r="E82" s="39">
        <f t="shared" si="1"/>
        <v>53.481186926053695</v>
      </c>
      <c r="F82" s="28"/>
    </row>
    <row r="83" spans="1:6" ht="26.25" x14ac:dyDescent="0.25">
      <c r="A83" s="40" t="s">
        <v>126</v>
      </c>
      <c r="B83" s="41" t="s">
        <v>209</v>
      </c>
      <c r="C83" s="42">
        <v>946636.9</v>
      </c>
      <c r="D83" s="42">
        <v>506272.65</v>
      </c>
      <c r="E83" s="39">
        <f t="shared" si="1"/>
        <v>53.481186926053695</v>
      </c>
      <c r="F83" s="28"/>
    </row>
    <row r="84" spans="1:6" x14ac:dyDescent="0.25">
      <c r="A84" s="40" t="s">
        <v>128</v>
      </c>
      <c r="B84" s="41" t="s">
        <v>210</v>
      </c>
      <c r="C84" s="42">
        <v>946636.9</v>
      </c>
      <c r="D84" s="42">
        <v>506272.65</v>
      </c>
      <c r="E84" s="39">
        <f t="shared" si="1"/>
        <v>53.481186926053695</v>
      </c>
      <c r="F84" s="28"/>
    </row>
    <row r="85" spans="1:6" x14ac:dyDescent="0.25">
      <c r="A85" s="40" t="s">
        <v>130</v>
      </c>
      <c r="B85" s="41" t="s">
        <v>211</v>
      </c>
      <c r="C85" s="42">
        <v>260000</v>
      </c>
      <c r="D85" s="42" t="s">
        <v>22</v>
      </c>
      <c r="E85" s="39" t="e">
        <f t="shared" si="1"/>
        <v>#VALUE!</v>
      </c>
      <c r="F85" s="28"/>
    </row>
    <row r="86" spans="1:6" ht="39" x14ac:dyDescent="0.25">
      <c r="A86" s="40" t="s">
        <v>212</v>
      </c>
      <c r="B86" s="41" t="s">
        <v>213</v>
      </c>
      <c r="C86" s="42">
        <v>260000</v>
      </c>
      <c r="D86" s="42" t="s">
        <v>22</v>
      </c>
      <c r="E86" s="39" t="e">
        <f t="shared" si="1"/>
        <v>#VALUE!</v>
      </c>
      <c r="F86" s="28"/>
    </row>
    <row r="87" spans="1:6" ht="26.25" x14ac:dyDescent="0.25">
      <c r="A87" s="40" t="s">
        <v>214</v>
      </c>
      <c r="B87" s="41" t="s">
        <v>215</v>
      </c>
      <c r="C87" s="42">
        <v>260000</v>
      </c>
      <c r="D87" s="42" t="s">
        <v>22</v>
      </c>
      <c r="E87" s="39" t="e">
        <f t="shared" si="1"/>
        <v>#VALUE!</v>
      </c>
      <c r="F87" s="28"/>
    </row>
    <row r="88" spans="1:6" x14ac:dyDescent="0.25">
      <c r="A88" s="40" t="s">
        <v>216</v>
      </c>
      <c r="B88" s="41" t="s">
        <v>217</v>
      </c>
      <c r="C88" s="42">
        <v>4608995.04</v>
      </c>
      <c r="D88" s="42">
        <v>2509566.08</v>
      </c>
      <c r="E88" s="39">
        <f t="shared" si="1"/>
        <v>54.449311796178456</v>
      </c>
      <c r="F88" s="28"/>
    </row>
    <row r="89" spans="1:6" ht="26.25" x14ac:dyDescent="0.25">
      <c r="A89" s="40" t="s">
        <v>124</v>
      </c>
      <c r="B89" s="41" t="s">
        <v>218</v>
      </c>
      <c r="C89" s="42">
        <v>995746.56</v>
      </c>
      <c r="D89" s="42">
        <v>654516</v>
      </c>
      <c r="E89" s="39">
        <f t="shared" si="1"/>
        <v>65.731183645766251</v>
      </c>
      <c r="F89" s="28"/>
    </row>
    <row r="90" spans="1:6" ht="26.25" x14ac:dyDescent="0.25">
      <c r="A90" s="40" t="s">
        <v>126</v>
      </c>
      <c r="B90" s="41" t="s">
        <v>219</v>
      </c>
      <c r="C90" s="42">
        <v>995746.56</v>
      </c>
      <c r="D90" s="42">
        <v>654516</v>
      </c>
      <c r="E90" s="39">
        <f t="shared" si="1"/>
        <v>65.731183645766251</v>
      </c>
      <c r="F90" s="28"/>
    </row>
    <row r="91" spans="1:6" x14ac:dyDescent="0.25">
      <c r="A91" s="40" t="s">
        <v>128</v>
      </c>
      <c r="B91" s="41" t="s">
        <v>220</v>
      </c>
      <c r="C91" s="42">
        <v>995746.56</v>
      </c>
      <c r="D91" s="42">
        <v>654516</v>
      </c>
      <c r="E91" s="39">
        <f t="shared" si="1"/>
        <v>65.731183645766251</v>
      </c>
      <c r="F91" s="28"/>
    </row>
    <row r="92" spans="1:6" x14ac:dyDescent="0.25">
      <c r="A92" s="40" t="s">
        <v>101</v>
      </c>
      <c r="B92" s="41" t="s">
        <v>221</v>
      </c>
      <c r="C92" s="42">
        <v>172069.9</v>
      </c>
      <c r="D92" s="42">
        <v>59991.199999999997</v>
      </c>
      <c r="E92" s="39">
        <f t="shared" si="1"/>
        <v>34.864435906570527</v>
      </c>
      <c r="F92" s="28"/>
    </row>
    <row r="93" spans="1:6" ht="26.25" x14ac:dyDescent="0.25">
      <c r="A93" s="40" t="s">
        <v>124</v>
      </c>
      <c r="B93" s="41" t="s">
        <v>222</v>
      </c>
      <c r="C93" s="42">
        <v>172069.9</v>
      </c>
      <c r="D93" s="42">
        <v>59991.199999999997</v>
      </c>
      <c r="E93" s="39">
        <f t="shared" si="1"/>
        <v>34.864435906570527</v>
      </c>
      <c r="F93" s="28"/>
    </row>
    <row r="94" spans="1:6" ht="26.25" x14ac:dyDescent="0.25">
      <c r="A94" s="40" t="s">
        <v>126</v>
      </c>
      <c r="B94" s="41" t="s">
        <v>223</v>
      </c>
      <c r="C94" s="42">
        <v>172069.9</v>
      </c>
      <c r="D94" s="42">
        <v>59991.199999999997</v>
      </c>
      <c r="E94" s="39">
        <f t="shared" si="1"/>
        <v>34.864435906570527</v>
      </c>
      <c r="F94" s="28"/>
    </row>
    <row r="95" spans="1:6" x14ac:dyDescent="0.25">
      <c r="A95" s="40" t="s">
        <v>128</v>
      </c>
      <c r="B95" s="41" t="s">
        <v>224</v>
      </c>
      <c r="C95" s="42">
        <v>172069.9</v>
      </c>
      <c r="D95" s="42">
        <v>59991.199999999997</v>
      </c>
      <c r="E95" s="39">
        <f t="shared" si="1"/>
        <v>34.864435906570527</v>
      </c>
      <c r="F95" s="28"/>
    </row>
    <row r="96" spans="1:6" ht="26.25" x14ac:dyDescent="0.25">
      <c r="A96" s="40" t="s">
        <v>124</v>
      </c>
      <c r="B96" s="41" t="s">
        <v>225</v>
      </c>
      <c r="C96" s="42">
        <v>3432603.15</v>
      </c>
      <c r="D96" s="42">
        <v>1793821.89</v>
      </c>
      <c r="E96" s="39">
        <f t="shared" si="1"/>
        <v>52.258353547219691</v>
      </c>
      <c r="F96" s="28"/>
    </row>
    <row r="97" spans="1:6" ht="26.25" x14ac:dyDescent="0.25">
      <c r="A97" s="40" t="s">
        <v>126</v>
      </c>
      <c r="B97" s="41" t="s">
        <v>226</v>
      </c>
      <c r="C97" s="42">
        <v>3432603.15</v>
      </c>
      <c r="D97" s="42">
        <v>1793821.89</v>
      </c>
      <c r="E97" s="39">
        <f t="shared" si="1"/>
        <v>52.258353547219691</v>
      </c>
      <c r="F97" s="28"/>
    </row>
    <row r="98" spans="1:6" x14ac:dyDescent="0.25">
      <c r="A98" s="40" t="s">
        <v>128</v>
      </c>
      <c r="B98" s="41" t="s">
        <v>227</v>
      </c>
      <c r="C98" s="42">
        <v>3432603.15</v>
      </c>
      <c r="D98" s="42">
        <v>1793821.89</v>
      </c>
      <c r="E98" s="39">
        <f t="shared" si="1"/>
        <v>52.258353547219691</v>
      </c>
      <c r="F98" s="28"/>
    </row>
    <row r="99" spans="1:6" x14ac:dyDescent="0.25">
      <c r="A99" s="40" t="s">
        <v>130</v>
      </c>
      <c r="B99" s="41" t="s">
        <v>228</v>
      </c>
      <c r="C99" s="42">
        <v>8575.43</v>
      </c>
      <c r="D99" s="42">
        <v>1236.99</v>
      </c>
      <c r="E99" s="39">
        <f t="shared" si="1"/>
        <v>14.424816015056971</v>
      </c>
      <c r="F99" s="28"/>
    </row>
    <row r="100" spans="1:6" x14ac:dyDescent="0.25">
      <c r="A100" s="40" t="s">
        <v>132</v>
      </c>
      <c r="B100" s="41" t="s">
        <v>229</v>
      </c>
      <c r="C100" s="42">
        <v>8575.43</v>
      </c>
      <c r="D100" s="42">
        <v>1236.99</v>
      </c>
      <c r="E100" s="39">
        <f t="shared" si="1"/>
        <v>14.424816015056971</v>
      </c>
      <c r="F100" s="28"/>
    </row>
    <row r="101" spans="1:6" x14ac:dyDescent="0.25">
      <c r="A101" s="40" t="s">
        <v>134</v>
      </c>
      <c r="B101" s="41" t="s">
        <v>230</v>
      </c>
      <c r="C101" s="42">
        <v>8575.43</v>
      </c>
      <c r="D101" s="42">
        <v>1236.99</v>
      </c>
      <c r="E101" s="39">
        <f t="shared" si="1"/>
        <v>14.424816015056971</v>
      </c>
      <c r="F101" s="28"/>
    </row>
    <row r="102" spans="1:6" x14ac:dyDescent="0.25">
      <c r="A102" s="40" t="s">
        <v>231</v>
      </c>
      <c r="B102" s="41" t="s">
        <v>232</v>
      </c>
      <c r="C102" s="42">
        <v>2166300</v>
      </c>
      <c r="D102" s="42">
        <v>2166300</v>
      </c>
      <c r="E102" s="39">
        <f t="shared" si="1"/>
        <v>100</v>
      </c>
      <c r="F102" s="28"/>
    </row>
    <row r="103" spans="1:6" x14ac:dyDescent="0.25">
      <c r="A103" s="40" t="s">
        <v>233</v>
      </c>
      <c r="B103" s="41" t="s">
        <v>234</v>
      </c>
      <c r="C103" s="42">
        <v>2166300</v>
      </c>
      <c r="D103" s="42">
        <v>2166300</v>
      </c>
      <c r="E103" s="39">
        <f t="shared" si="1"/>
        <v>100</v>
      </c>
      <c r="F103" s="28"/>
    </row>
    <row r="104" spans="1:6" ht="26.25" x14ac:dyDescent="0.25">
      <c r="A104" s="40" t="s">
        <v>235</v>
      </c>
      <c r="B104" s="41" t="s">
        <v>236</v>
      </c>
      <c r="C104" s="42">
        <v>2166300</v>
      </c>
      <c r="D104" s="42">
        <v>2166300</v>
      </c>
      <c r="E104" s="39">
        <f t="shared" si="1"/>
        <v>100</v>
      </c>
      <c r="F104" s="28"/>
    </row>
    <row r="105" spans="1:6" x14ac:dyDescent="0.25">
      <c r="A105" s="40" t="s">
        <v>237</v>
      </c>
      <c r="B105" s="41" t="s">
        <v>238</v>
      </c>
      <c r="C105" s="42">
        <v>2166300</v>
      </c>
      <c r="D105" s="42">
        <v>2166300</v>
      </c>
      <c r="E105" s="39">
        <f t="shared" si="1"/>
        <v>100</v>
      </c>
      <c r="F105" s="28"/>
    </row>
    <row r="106" spans="1:6" ht="51.75" x14ac:dyDescent="0.25">
      <c r="A106" s="40" t="s">
        <v>239</v>
      </c>
      <c r="B106" s="41" t="s">
        <v>240</v>
      </c>
      <c r="C106" s="42">
        <v>1841300</v>
      </c>
      <c r="D106" s="42">
        <v>1841300</v>
      </c>
      <c r="E106" s="39">
        <f t="shared" si="1"/>
        <v>100</v>
      </c>
      <c r="F106" s="28"/>
    </row>
    <row r="107" spans="1:6" x14ac:dyDescent="0.25">
      <c r="A107" s="40" t="s">
        <v>241</v>
      </c>
      <c r="B107" s="41" t="s">
        <v>242</v>
      </c>
      <c r="C107" s="42">
        <v>325000</v>
      </c>
      <c r="D107" s="42">
        <v>325000</v>
      </c>
      <c r="E107" s="39">
        <f t="shared" si="1"/>
        <v>100</v>
      </c>
      <c r="F107" s="28"/>
    </row>
    <row r="108" spans="1:6" x14ac:dyDescent="0.25">
      <c r="A108" s="40" t="s">
        <v>243</v>
      </c>
      <c r="B108" s="41" t="s">
        <v>244</v>
      </c>
      <c r="C108" s="42">
        <v>60411</v>
      </c>
      <c r="D108" s="42">
        <v>43557.89</v>
      </c>
      <c r="E108" s="39">
        <f t="shared" si="1"/>
        <v>72.102580655840825</v>
      </c>
      <c r="F108" s="28"/>
    </row>
    <row r="109" spans="1:6" x14ac:dyDescent="0.25">
      <c r="A109" s="40" t="s">
        <v>245</v>
      </c>
      <c r="B109" s="41" t="s">
        <v>246</v>
      </c>
      <c r="C109" s="42">
        <v>60411</v>
      </c>
      <c r="D109" s="42">
        <v>43557.89</v>
      </c>
      <c r="E109" s="39">
        <f t="shared" si="1"/>
        <v>72.102580655840825</v>
      </c>
      <c r="F109" s="28"/>
    </row>
    <row r="110" spans="1:6" x14ac:dyDescent="0.25">
      <c r="A110" s="40" t="s">
        <v>247</v>
      </c>
      <c r="B110" s="41" t="s">
        <v>248</v>
      </c>
      <c r="C110" s="42">
        <v>60411</v>
      </c>
      <c r="D110" s="42">
        <v>43557.89</v>
      </c>
      <c r="E110" s="39">
        <f t="shared" si="1"/>
        <v>72.102580655840825</v>
      </c>
      <c r="F110" s="28"/>
    </row>
    <row r="111" spans="1:6" x14ac:dyDescent="0.25">
      <c r="A111" s="40" t="s">
        <v>249</v>
      </c>
      <c r="B111" s="41" t="s">
        <v>250</v>
      </c>
      <c r="C111" s="42">
        <v>60411</v>
      </c>
      <c r="D111" s="42">
        <v>43557.89</v>
      </c>
      <c r="E111" s="39">
        <f t="shared" si="1"/>
        <v>72.102580655840825</v>
      </c>
      <c r="F111" s="28"/>
    </row>
    <row r="112" spans="1:6" x14ac:dyDescent="0.25">
      <c r="A112" s="40" t="s">
        <v>251</v>
      </c>
      <c r="B112" s="41" t="s">
        <v>252</v>
      </c>
      <c r="C112" s="42">
        <v>60411</v>
      </c>
      <c r="D112" s="42">
        <v>43557.89</v>
      </c>
      <c r="E112" s="39">
        <f t="shared" si="1"/>
        <v>72.102580655840825</v>
      </c>
      <c r="F112" s="28"/>
    </row>
    <row r="113" spans="1:6" ht="24" customHeight="1" x14ac:dyDescent="0.25">
      <c r="A113" s="43" t="s">
        <v>253</v>
      </c>
      <c r="B113" s="44" t="s">
        <v>8</v>
      </c>
      <c r="C113" s="45">
        <v>-52495.12</v>
      </c>
      <c r="D113" s="45">
        <v>-2461623.2000000002</v>
      </c>
      <c r="E113" s="46" t="s">
        <v>8</v>
      </c>
      <c r="F113" s="29"/>
    </row>
    <row r="114" spans="1:6" ht="15" customHeight="1" x14ac:dyDescent="0.25">
      <c r="A114" s="31"/>
      <c r="B114" s="32"/>
      <c r="C114" s="32"/>
      <c r="D114" s="32"/>
      <c r="E114" s="32"/>
      <c r="F114" s="3"/>
    </row>
  </sheetData>
  <mergeCells count="6">
    <mergeCell ref="E3:E5"/>
    <mergeCell ref="A1:D1"/>
    <mergeCell ref="A3:A5"/>
    <mergeCell ref="B3:B5"/>
    <mergeCell ref="C3:C5"/>
    <mergeCell ref="D3:D5"/>
  </mergeCells>
  <pageMargins left="0.39374999999999999" right="0.39374999999999999" top="0.39374999999999999" bottom="0.39374999999999999" header="0" footer="0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C32" sqref="C32"/>
    </sheetView>
  </sheetViews>
  <sheetFormatPr defaultRowHeight="15" x14ac:dyDescent="0.25"/>
  <cols>
    <col min="1" max="1" width="50.7109375" style="1" customWidth="1"/>
    <col min="2" max="2" width="27.28515625" style="1" customWidth="1"/>
    <col min="3" max="5" width="19.85546875" style="1" customWidth="1"/>
    <col min="6" max="6" width="9.140625" style="1" customWidth="1"/>
    <col min="7" max="16384" width="9.140625" style="1"/>
  </cols>
  <sheetData>
    <row r="1" spans="1:6" ht="15" customHeight="1" x14ac:dyDescent="0.25">
      <c r="A1" s="6"/>
      <c r="B1" s="7"/>
      <c r="C1" s="4"/>
      <c r="D1" s="8"/>
      <c r="E1" s="5"/>
      <c r="F1" s="3"/>
    </row>
    <row r="2" spans="1:6" ht="14.1" customHeight="1" x14ac:dyDescent="0.25">
      <c r="A2" s="65" t="s">
        <v>254</v>
      </c>
      <c r="B2" s="66"/>
      <c r="C2" s="66"/>
      <c r="D2" s="66"/>
      <c r="E2" s="66"/>
      <c r="F2" s="3"/>
    </row>
    <row r="3" spans="1:6" ht="12" customHeight="1" x14ac:dyDescent="0.25">
      <c r="A3" s="67"/>
      <c r="B3" s="68"/>
      <c r="C3" s="69"/>
      <c r="D3" s="70"/>
      <c r="E3" s="71"/>
      <c r="F3" s="3"/>
    </row>
    <row r="4" spans="1:6" ht="13.5" customHeight="1" x14ac:dyDescent="0.25">
      <c r="A4" s="57" t="s">
        <v>1</v>
      </c>
      <c r="B4" s="57" t="s">
        <v>255</v>
      </c>
      <c r="C4" s="57" t="s">
        <v>3</v>
      </c>
      <c r="D4" s="57" t="s">
        <v>4</v>
      </c>
      <c r="E4" s="57" t="s">
        <v>282</v>
      </c>
      <c r="F4" s="3"/>
    </row>
    <row r="5" spans="1:6" ht="12" customHeight="1" x14ac:dyDescent="0.25">
      <c r="A5" s="58"/>
      <c r="B5" s="58"/>
      <c r="C5" s="58"/>
      <c r="D5" s="58"/>
      <c r="E5" s="58"/>
      <c r="F5" s="3"/>
    </row>
    <row r="6" spans="1:6" ht="12" customHeight="1" x14ac:dyDescent="0.25">
      <c r="A6" s="58"/>
      <c r="B6" s="58"/>
      <c r="C6" s="58"/>
      <c r="D6" s="58"/>
      <c r="E6" s="58"/>
      <c r="F6" s="3"/>
    </row>
    <row r="7" spans="1:6" ht="11.25" customHeight="1" x14ac:dyDescent="0.25">
      <c r="A7" s="58"/>
      <c r="B7" s="58"/>
      <c r="C7" s="58"/>
      <c r="D7" s="58"/>
      <c r="E7" s="58"/>
      <c r="F7" s="3"/>
    </row>
    <row r="8" spans="1:6" ht="10.5" customHeight="1" x14ac:dyDescent="0.25">
      <c r="A8" s="58"/>
      <c r="B8" s="58"/>
      <c r="C8" s="58"/>
      <c r="D8" s="58"/>
      <c r="E8" s="58"/>
      <c r="F8" s="3"/>
    </row>
    <row r="9" spans="1:6" ht="12" customHeight="1" x14ac:dyDescent="0.25">
      <c r="A9" s="33">
        <v>1</v>
      </c>
      <c r="B9" s="34">
        <v>2</v>
      </c>
      <c r="C9" s="35" t="s">
        <v>283</v>
      </c>
      <c r="D9" s="35" t="s">
        <v>5</v>
      </c>
      <c r="E9" s="35" t="s">
        <v>6</v>
      </c>
      <c r="F9" s="3"/>
    </row>
    <row r="10" spans="1:6" ht="18" customHeight="1" x14ac:dyDescent="0.25">
      <c r="A10" s="43" t="s">
        <v>256</v>
      </c>
      <c r="B10" s="76" t="s">
        <v>8</v>
      </c>
      <c r="C10" s="38">
        <v>52495.12</v>
      </c>
      <c r="D10" s="38">
        <v>2461623.2000000002</v>
      </c>
      <c r="E10" s="39">
        <f>D10/C10*100</f>
        <v>4689.241971444203</v>
      </c>
      <c r="F10" s="3"/>
    </row>
    <row r="11" spans="1:6" ht="12" customHeight="1" x14ac:dyDescent="0.25">
      <c r="A11" s="77" t="s">
        <v>9</v>
      </c>
      <c r="B11" s="78"/>
      <c r="C11" s="79"/>
      <c r="D11" s="79"/>
      <c r="E11" s="39"/>
      <c r="F11" s="3"/>
    </row>
    <row r="12" spans="1:6" ht="18" customHeight="1" x14ac:dyDescent="0.25">
      <c r="A12" s="80" t="s">
        <v>257</v>
      </c>
      <c r="B12" s="78" t="s">
        <v>8</v>
      </c>
      <c r="C12" s="81" t="s">
        <v>22</v>
      </c>
      <c r="D12" s="81" t="s">
        <v>22</v>
      </c>
      <c r="E12" s="39"/>
      <c r="F12" s="3"/>
    </row>
    <row r="13" spans="1:6" ht="12" customHeight="1" x14ac:dyDescent="0.25">
      <c r="A13" s="82" t="s">
        <v>258</v>
      </c>
      <c r="B13" s="78"/>
      <c r="C13" s="79"/>
      <c r="D13" s="79"/>
      <c r="E13" s="39"/>
      <c r="F13" s="3"/>
    </row>
    <row r="14" spans="1:6" ht="14.1" customHeight="1" x14ac:dyDescent="0.25">
      <c r="A14" s="83" t="s">
        <v>259</v>
      </c>
      <c r="B14" s="78" t="s">
        <v>8</v>
      </c>
      <c r="C14" s="81" t="s">
        <v>22</v>
      </c>
      <c r="D14" s="81" t="s">
        <v>22</v>
      </c>
      <c r="E14" s="39"/>
      <c r="F14" s="3"/>
    </row>
    <row r="15" spans="1:6" ht="12.95" customHeight="1" x14ac:dyDescent="0.25">
      <c r="A15" s="84" t="s">
        <v>258</v>
      </c>
      <c r="B15" s="78"/>
      <c r="C15" s="79"/>
      <c r="D15" s="79"/>
      <c r="E15" s="39"/>
      <c r="F15" s="3"/>
    </row>
    <row r="16" spans="1:6" ht="14.1" customHeight="1" x14ac:dyDescent="0.25">
      <c r="A16" s="83" t="s">
        <v>260</v>
      </c>
      <c r="B16" s="78" t="s">
        <v>261</v>
      </c>
      <c r="C16" s="81">
        <v>52495.12</v>
      </c>
      <c r="D16" s="81">
        <v>2461623.2000000002</v>
      </c>
      <c r="E16" s="39">
        <f t="shared" ref="E11:E26" si="0">D16/C16*100</f>
        <v>4689.241971444203</v>
      </c>
      <c r="F16" s="3"/>
    </row>
    <row r="17" spans="1:6" ht="14.1" customHeight="1" x14ac:dyDescent="0.25">
      <c r="A17" s="83" t="s">
        <v>262</v>
      </c>
      <c r="B17" s="78" t="s">
        <v>263</v>
      </c>
      <c r="C17" s="81">
        <v>-17138043.379999999</v>
      </c>
      <c r="D17" s="81">
        <v>-9251562.5700000003</v>
      </c>
      <c r="E17" s="39">
        <f t="shared" si="0"/>
        <v>53.982606793938459</v>
      </c>
      <c r="F17" s="3"/>
    </row>
    <row r="18" spans="1:6" x14ac:dyDescent="0.25">
      <c r="A18" s="40" t="s">
        <v>264</v>
      </c>
      <c r="B18" s="78" t="s">
        <v>265</v>
      </c>
      <c r="C18" s="81">
        <v>-17138043.379999999</v>
      </c>
      <c r="D18" s="81">
        <v>-9251562.5700000003</v>
      </c>
      <c r="E18" s="39">
        <f t="shared" si="0"/>
        <v>53.982606793938459</v>
      </c>
      <c r="F18" s="3"/>
    </row>
    <row r="19" spans="1:6" x14ac:dyDescent="0.25">
      <c r="A19" s="40" t="s">
        <v>266</v>
      </c>
      <c r="B19" s="78" t="s">
        <v>267</v>
      </c>
      <c r="C19" s="81">
        <v>-17138043.379999999</v>
      </c>
      <c r="D19" s="81">
        <v>-9251562.5700000003</v>
      </c>
      <c r="E19" s="39">
        <f t="shared" si="0"/>
        <v>53.982606793938459</v>
      </c>
      <c r="F19" s="3"/>
    </row>
    <row r="20" spans="1:6" x14ac:dyDescent="0.25">
      <c r="A20" s="40" t="s">
        <v>268</v>
      </c>
      <c r="B20" s="78" t="s">
        <v>269</v>
      </c>
      <c r="C20" s="81">
        <v>-17138043.379999999</v>
      </c>
      <c r="D20" s="81">
        <v>-9251562.5700000003</v>
      </c>
      <c r="E20" s="39">
        <f t="shared" si="0"/>
        <v>53.982606793938459</v>
      </c>
      <c r="F20" s="3"/>
    </row>
    <row r="21" spans="1:6" ht="26.25" x14ac:dyDescent="0.25">
      <c r="A21" s="40" t="s">
        <v>270</v>
      </c>
      <c r="B21" s="78" t="s">
        <v>271</v>
      </c>
      <c r="C21" s="81">
        <v>-17138043.379999999</v>
      </c>
      <c r="D21" s="81">
        <v>-9251562.5700000003</v>
      </c>
      <c r="E21" s="39">
        <f t="shared" si="0"/>
        <v>53.982606793938459</v>
      </c>
      <c r="F21" s="3"/>
    </row>
    <row r="22" spans="1:6" ht="14.1" customHeight="1" x14ac:dyDescent="0.25">
      <c r="A22" s="83" t="s">
        <v>272</v>
      </c>
      <c r="B22" s="78" t="s">
        <v>273</v>
      </c>
      <c r="C22" s="81">
        <v>17190538.5</v>
      </c>
      <c r="D22" s="81">
        <v>11713185.77</v>
      </c>
      <c r="E22" s="39">
        <f t="shared" si="0"/>
        <v>68.137398778985315</v>
      </c>
      <c r="F22" s="3"/>
    </row>
    <row r="23" spans="1:6" x14ac:dyDescent="0.25">
      <c r="A23" s="40" t="s">
        <v>274</v>
      </c>
      <c r="B23" s="85" t="s">
        <v>275</v>
      </c>
      <c r="C23" s="81">
        <v>17190538.5</v>
      </c>
      <c r="D23" s="81">
        <v>11713185.77</v>
      </c>
      <c r="E23" s="39">
        <f t="shared" si="0"/>
        <v>68.137398778985315</v>
      </c>
      <c r="F23" s="3"/>
    </row>
    <row r="24" spans="1:6" x14ac:dyDescent="0.25">
      <c r="A24" s="40" t="s">
        <v>276</v>
      </c>
      <c r="B24" s="85" t="s">
        <v>277</v>
      </c>
      <c r="C24" s="81">
        <v>17190538.5</v>
      </c>
      <c r="D24" s="81">
        <v>11713185.77</v>
      </c>
      <c r="E24" s="39">
        <f t="shared" si="0"/>
        <v>68.137398778985315</v>
      </c>
      <c r="F24" s="3"/>
    </row>
    <row r="25" spans="1:6" x14ac:dyDescent="0.25">
      <c r="A25" s="40" t="s">
        <v>278</v>
      </c>
      <c r="B25" s="85" t="s">
        <v>279</v>
      </c>
      <c r="C25" s="81">
        <v>17190538.5</v>
      </c>
      <c r="D25" s="81">
        <v>11713185.77</v>
      </c>
      <c r="E25" s="39">
        <f t="shared" si="0"/>
        <v>68.137398778985315</v>
      </c>
      <c r="F25" s="3"/>
    </row>
    <row r="26" spans="1:6" ht="26.25" x14ac:dyDescent="0.25">
      <c r="A26" s="40" t="s">
        <v>280</v>
      </c>
      <c r="B26" s="85" t="s">
        <v>281</v>
      </c>
      <c r="C26" s="81">
        <v>17190538.5</v>
      </c>
      <c r="D26" s="81">
        <v>11713185.77</v>
      </c>
      <c r="E26" s="39">
        <f t="shared" si="0"/>
        <v>68.137398778985315</v>
      </c>
      <c r="F26" s="3"/>
    </row>
    <row r="27" spans="1:6" ht="9.9499999999999993" customHeight="1" x14ac:dyDescent="0.25">
      <c r="A27" s="72"/>
      <c r="B27" s="73"/>
      <c r="C27" s="74"/>
      <c r="D27" s="75"/>
      <c r="E27" s="75"/>
      <c r="F27" s="3"/>
    </row>
    <row r="29" spans="1:6" x14ac:dyDescent="0.25">
      <c r="A29" s="24" t="s">
        <v>291</v>
      </c>
    </row>
  </sheetData>
  <mergeCells count="6">
    <mergeCell ref="A2:E2"/>
    <mergeCell ref="A4:A8"/>
    <mergeCell ref="B4:B8"/>
    <mergeCell ref="C4:C8"/>
    <mergeCell ref="D4:D8"/>
    <mergeCell ref="E4:E8"/>
  </mergeCells>
  <pageMargins left="0.70833330000000005" right="0.70833330000000005" top="0.74791660000000004" bottom="0.74791660000000004" header="0.3152778" footer="0.3152778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2C3F054-A142-43DF-98D5-440F4C4F96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user-ПК\user</dc:creator>
  <cp:lastModifiedBy>user</cp:lastModifiedBy>
  <cp:lastPrinted>2019-10-09T11:48:07Z</cp:lastPrinted>
  <dcterms:created xsi:type="dcterms:W3CDTF">2019-10-09T09:50:02Z</dcterms:created>
  <dcterms:modified xsi:type="dcterms:W3CDTF">2019-10-09T11:51:03Z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SV_0503117M_20160101_12.xlsx</vt:lpwstr>
  </property>
  <property fmtid="{D5CDD505-2E9C-101B-9397-08002B2CF9AE}" pid="3" name="Название отчета">
    <vt:lpwstr>SV_0503117M_20160101_12.xlsx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18.2.0.100013505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192.168.2.168</vt:lpwstr>
  </property>
  <property fmtid="{D5CDD505-2E9C-101B-9397-08002B2CF9AE}" pid="8" name="База">
    <vt:lpwstr>svod_smart</vt:lpwstr>
  </property>
  <property fmtid="{D5CDD505-2E9C-101B-9397-08002B2CF9AE}" pid="9" name="Пользователь">
    <vt:lpwstr>r14_yun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