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17895" windowHeight="11190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38" i="3" l="1"/>
  <c r="F24" i="3"/>
  <c r="F9" i="3"/>
  <c r="F10" i="3"/>
  <c r="F11" i="3"/>
  <c r="F17" i="3"/>
  <c r="F18" i="3"/>
  <c r="F19" i="3"/>
  <c r="F23" i="3"/>
  <c r="F26" i="3"/>
  <c r="F27" i="3"/>
  <c r="F35" i="3"/>
  <c r="F39" i="3"/>
  <c r="F42" i="3"/>
  <c r="F43" i="3"/>
  <c r="F44" i="3"/>
  <c r="F46" i="3"/>
  <c r="F47" i="3"/>
  <c r="F48" i="3"/>
  <c r="F53" i="3"/>
  <c r="F54" i="3"/>
  <c r="F55" i="3"/>
  <c r="F63" i="3"/>
  <c r="F64" i="3"/>
  <c r="F65" i="3"/>
  <c r="F70" i="3"/>
  <c r="F71" i="3"/>
  <c r="F72" i="3"/>
  <c r="F76" i="3"/>
  <c r="F77" i="3"/>
  <c r="F78" i="3"/>
  <c r="F80" i="3"/>
  <c r="F81" i="3"/>
  <c r="F82" i="3"/>
  <c r="F84" i="3"/>
  <c r="F85" i="3"/>
  <c r="F86" i="3"/>
  <c r="F88" i="3"/>
  <c r="F89" i="3"/>
  <c r="F91" i="3"/>
  <c r="F92" i="3"/>
  <c r="F93" i="3"/>
  <c r="F7" i="3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4" i="2"/>
  <c r="F35" i="2"/>
  <c r="F36" i="2"/>
  <c r="F37" i="2"/>
  <c r="F38" i="2"/>
  <c r="F39" i="2"/>
  <c r="F40" i="2"/>
  <c r="F41" i="2"/>
  <c r="F42" i="2"/>
  <c r="F43" i="2"/>
  <c r="F45" i="2"/>
  <c r="F46" i="2"/>
  <c r="F47" i="2"/>
  <c r="F48" i="2"/>
  <c r="F51" i="2"/>
  <c r="F52" i="2"/>
  <c r="F54" i="2"/>
  <c r="F55" i="2"/>
  <c r="F56" i="2"/>
  <c r="F57" i="2"/>
  <c r="F58" i="2"/>
  <c r="F59" i="2"/>
  <c r="F60" i="2"/>
  <c r="F61" i="2"/>
  <c r="F62" i="2"/>
  <c r="F63" i="2"/>
  <c r="F64" i="2"/>
  <c r="F69" i="2"/>
  <c r="F70" i="2"/>
  <c r="F71" i="2"/>
  <c r="F72" i="2"/>
  <c r="F73" i="2"/>
  <c r="F16" i="2"/>
</calcChain>
</file>

<file path=xl/sharedStrings.xml><?xml version="1.0" encoding="utf-8"?>
<sst xmlns="http://schemas.openxmlformats.org/spreadsheetml/2006/main" count="630" uniqueCount="285">
  <si>
    <t>ОТЧЕТ ОБ ИСПОЛНЕНИИ БЮДЖЕТА</t>
  </si>
  <si>
    <t>КОДЫ</t>
  </si>
  <si>
    <t>на 1 апреля 2018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</si>
  <si>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</si>
  <si>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</si>
  <si>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</si>
  <si>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</si>
  <si>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</si>
  <si>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</si>
  <si>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Администрация Печерского сельского поселения Смоленского района Смоленской области</t>
  </si>
  <si>
    <t>Глава по БК</t>
  </si>
  <si>
    <t>936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</si>
  <si>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</si>
  <si>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</si>
  <si>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</si>
  <si>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66644474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</si>
  <si>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</si>
  <si>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</si>
  <si>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</si>
  <si>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</si>
  <si>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</si>
  <si>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</si>
  <si>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</si>
  <si>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</si>
  <si>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</si>
  <si>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</si>
  <si>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</si>
  <si>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</si>
  <si>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</si>
  <si>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</si>
  <si>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</si>
  <si>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</si>
  <si>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</si>
  <si>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</si>
  <si>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100 1 00 00000 00 0000 000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</si>
  <si>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</si>
  <si>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</si>
  <si>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</si>
  <si>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</si>
  <si>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</si>
  <si>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</si>
  <si>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</si>
  <si>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</si>
  <si>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</si>
  <si>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</si>
  <si>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</si>
  <si>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</si>
  <si>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</si>
  <si>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</si>
  <si>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</si>
  <si>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</si>
  <si>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</si>
  <si>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</si>
  <si>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</si>
  <si>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</si>
  <si>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</si>
  <si>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</si>
  <si>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</si>
  <si>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</si>
  <si>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</si>
  <si>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</si>
  <si>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</si>
  <si>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</si>
  <si>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</si>
  <si>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</si>
  <si>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</si>
  <si>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</si>
  <si>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</si>
  <si>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</si>
  <si>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</si>
  <si>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</si>
  <si>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</si>
  <si>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</si>
  <si>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</si>
  <si>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</si>
  <si>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</si>
  <si>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</si>
  <si>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</si>
  <si>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</si>
  <si>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</si>
  <si>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</si>
  <si>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</si>
  <si>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</si>
  <si>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</si>
  <si>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</si>
  <si>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</si>
  <si>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</si>
  <si>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</si>
  <si>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</si>
  <si>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</si>
  <si>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</si>
  <si>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</si>
  <si>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</si>
  <si>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</si>
  <si>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</si>
  <si>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</si>
  <si>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</si>
  <si>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</si>
  <si>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</si>
  <si>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</si>
  <si>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</si>
  <si>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</si>
  <si>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</si>
  <si>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</si>
  <si>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БЕЗВОЗМЕЗДНЫЕ ПОСТУПЛЕНИЯ</t>
  </si>
  <si>
    <t>912 2 00 00000 00 0000 000</t>
  </si>
  <si>
    <t xml:space="preserve">  БЕЗВОЗМЕЗДНЫЕ ПОСТУПЛЕНИЯ ОТ ДРУГИХ БЮДЖЕТОВ БЮДЖЕТНОЙ СИСТЕМЫ РОССИЙСКОЙ ФЕДЕРАЦИИ</t>
  </si>
  <si>
    <t>912 2 02 00000 00 0000 000</t>
  </si>
  <si>
    <t xml:space="preserve">  Дотации бюджетам бюджетной системы Российской Федерации</t>
  </si>
  <si>
    <t>912 2 02 10000 00 0000 151</t>
  </si>
  <si>
    <t xml:space="preserve">  Дотации на выравнивание бюджетной обеспеченности</t>
  </si>
  <si>
    <t>912 2 02 15001 00 0000 151</t>
  </si>
  <si>
    <t xml:space="preserve">  Дотации бюджетам сельских поселений на выравнивание бюджетной обеспеченности</t>
  </si>
  <si>
    <t>912 2 02 15001 10 0000 151</t>
  </si>
  <si>
    <t>936 1 00 00000 00 0000 000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</si>
  <si>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</si>
  <si>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936 1 11 00000 00 0000 000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</si>
  <si>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</si>
  <si>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936 1 11 05000 00 0000 120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</si>
  <si>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</si>
  <si>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936 1 11 05030 00 0000 120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</si>
  <si>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</si>
  <si>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936 1 11 05035 10 0000 120</t>
  </si>
  <si>
    <t xml:space="preserve">  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</si>
  <si>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936 1 11 05035 10 0038 120</t>
  </si>
  <si>
    <t xml:space="preserve">  Доходы от предоставления муниципального жилого фонда по договорам найма</t>
  </si>
  <si>
    <t>936 1 11 05035 10 0039 120</t>
  </si>
  <si>
    <t xml:space="preserve">  ПРОЧИЕ НЕНАЛОГОВЫЕ ДОХОДЫ</t>
  </si>
  <si>
    <t>936 1 17 00000 00 0000 000</t>
  </si>
  <si>
    <t xml:space="preserve">  Невыясненные поступления</t>
  </si>
  <si>
    <t>936 1 17 01000 00 0000 180</t>
  </si>
  <si>
    <t xml:space="preserve">  Невыясненные поступления, зачисляемые в бюджеты сельских поселений</t>
  </si>
  <si>
    <t>936 1 17 01050 10 0000 180</t>
  </si>
  <si>
    <t>936 2 00 00000 00 0000 000</t>
  </si>
  <si>
    <t>936 2 02 00000 00 0000 000</t>
  </si>
  <si>
    <t xml:space="preserve">  Субвенции бюджетам бюджетной системы Российской Федерации</t>
  </si>
  <si>
    <t>936 2 02 30000 00 0000 151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</si>
  <si>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</si>
  <si>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936 2 02 35118 00 0000 151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</si>
  <si>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</si>
  <si>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936 2 02 35118 10 0000 151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</si>
  <si>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</si>
  <si>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</si>
  <si>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</si>
  <si>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</si>
  <si>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936 0102 99 Я 02 00140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</si>
  <si>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</si>
  <si>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936 0102 99 Я 02 00140 100</t>
  </si>
  <si>
    <t xml:space="preserve">  Расходы на выплаты персоналу государственных (муниципальных) органов</t>
  </si>
  <si>
    <t>936 0102 99 Я 02 00140 120</t>
  </si>
  <si>
    <t xml:space="preserve">  Фонд оплаты труда государственных (муниципальных) органов</t>
  </si>
  <si>
    <t>936 0102 99 Я 02 00140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</si>
  <si>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</si>
  <si>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936 0102 99 Я 02 00140 129</t>
  </si>
  <si>
    <t>936 0103 99 Я 04 00140 000</t>
  </si>
  <si>
    <t>936 0103 99 Я 04 00140 100</t>
  </si>
  <si>
    <t>936 0103 99 Я 04 00140 120</t>
  </si>
  <si>
    <t>936 0104 99 Я 05 00140 000</t>
  </si>
  <si>
    <t>936 0104 99 Я 05 00140 100</t>
  </si>
  <si>
    <t>936 0104 99 Я 05 00140 120</t>
  </si>
  <si>
    <t>936 0104 99 Я 05 00140 121</t>
  </si>
  <si>
    <t xml:space="preserve">  Иные выплаты персоналу государственных (муниципальных) органов, за исключением фонда оплаты труда</t>
  </si>
  <si>
    <t>936 0104 99 Я 05 00140 122</t>
  </si>
  <si>
    <t>936 0104 99 Я 05 00140 129</t>
  </si>
  <si>
    <t xml:space="preserve">  Закупка товаров, работ и услуг для обеспечения государственных (муниципальных) нужд</t>
  </si>
  <si>
    <t>936 0104 99 Я 05 00140 200</t>
  </si>
  <si>
    <t xml:space="preserve">  Иные закупки товаров, работ и услуг для обеспечения государственных (муниципальных) нужд</t>
  </si>
  <si>
    <t>936 0104 99 Я 05 00140 240</t>
  </si>
  <si>
    <t xml:space="preserve">  Прочая закупка товаров, работ и услуг</t>
  </si>
  <si>
    <t>936 0104 99 Я 05 00140 244</t>
  </si>
  <si>
    <t xml:space="preserve">  Иные бюджетные ассигнования</t>
  </si>
  <si>
    <t>936 0104 99 Я 05 00140 800</t>
  </si>
  <si>
    <t xml:space="preserve">  Уплата налогов, сборов и иных платежей</t>
  </si>
  <si>
    <t>936 0104 99 Я 05 00140 850</t>
  </si>
  <si>
    <t xml:space="preserve">  Уплата иных платежей</t>
  </si>
  <si>
    <t>936 0104 99 Я 05 00140 853</t>
  </si>
  <si>
    <t>936 0106 99 Я 05 П2002 000</t>
  </si>
  <si>
    <t xml:space="preserve">  Межбюджетные трансферты</t>
  </si>
  <si>
    <t>936 0106 99 Я 05 П2002 500</t>
  </si>
  <si>
    <t xml:space="preserve">  Иные межбюджетные трансферты</t>
  </si>
  <si>
    <t>936 0106 99 Я 05 П2002 540</t>
  </si>
  <si>
    <t>936 0111 24 0 10 00000 000</t>
  </si>
  <si>
    <t>936 0111 24 0 10 00000 800</t>
  </si>
  <si>
    <t xml:space="preserve">  Резервные средства</t>
  </si>
  <si>
    <t>936 0111 24 0 10 00000 870</t>
  </si>
  <si>
    <t>936 0113 17 Я 01 21741 000</t>
  </si>
  <si>
    <t>936 0113 17 Я 01 21741 200</t>
  </si>
  <si>
    <t>936 0113 17 Я 01 21741 240</t>
  </si>
  <si>
    <t>936 0113 17 Я 01 21741 800</t>
  </si>
  <si>
    <t>936 0113 17 Я 01 21741 850</t>
  </si>
  <si>
    <t xml:space="preserve">  Уплата налога на имущество организаций и земельного налога</t>
  </si>
  <si>
    <t>936 0113 17 Я 01 21741 851</t>
  </si>
  <si>
    <t xml:space="preserve">  Уплата прочих налогов, сборов</t>
  </si>
  <si>
    <t>936 0113 17 Я 01 21741 852</t>
  </si>
  <si>
    <t>936 0113 99 2 02 20640 000</t>
  </si>
  <si>
    <t>936 0113 99 2 02 20640 200</t>
  </si>
  <si>
    <t>936 0113 99 2 02 20640 240</t>
  </si>
  <si>
    <t>936 0113 99 2 02 20640 244</t>
  </si>
  <si>
    <t>936 0203 78 Я 00 51180 000</t>
  </si>
  <si>
    <t>936 0203 78 Я 00 51180 100</t>
  </si>
  <si>
    <t>936 0203 78 Я 00 51180 120</t>
  </si>
  <si>
    <t>936 0203 78 Я 00 51180 121</t>
  </si>
  <si>
    <t>936 0203 78 Я 00 51180 129</t>
  </si>
  <si>
    <t>936 0203 78 Я 00 51180 200</t>
  </si>
  <si>
    <t>936 0203 78 Я 00 51180 240</t>
  </si>
  <si>
    <t>936 0409 05 Я 01 21614 000</t>
  </si>
  <si>
    <t>936 0409 05 Я 01 21614 200</t>
  </si>
  <si>
    <t>936 0409 05 Я 01 21614 240</t>
  </si>
  <si>
    <t>936 0409 05 Я 01 21614 244</t>
  </si>
  <si>
    <t>936 0412 17 Я 01 21742 000</t>
  </si>
  <si>
    <t>936 0412 17 Я 01 21742 200</t>
  </si>
  <si>
    <t>936 0412 17 Я 01 21742 240</t>
  </si>
  <si>
    <t>936 0501 06 Я 01 40000 000</t>
  </si>
  <si>
    <t>936 0501 06 Я 01 40000 200</t>
  </si>
  <si>
    <t>936 0501 06 Я 01 40000 240</t>
  </si>
  <si>
    <t>936 0501 06 Я 02 40000 000</t>
  </si>
  <si>
    <t>936 0501 06 Я 02 40000 200</t>
  </si>
  <si>
    <t>936 0501 06 Я 02 40000 240</t>
  </si>
  <si>
    <t>936 0501 06 Я 02 40000 244</t>
  </si>
  <si>
    <t>936 0502 06 Я 01 40000 000</t>
  </si>
  <si>
    <t>936 0502 06 Я 01 40000 200</t>
  </si>
  <si>
    <t>936 0502 06 Я 01 40000 240</t>
  </si>
  <si>
    <t>936 0502 06 Я 02 60160 000</t>
  </si>
  <si>
    <t>936 0502 06 Я 02 60160 200</t>
  </si>
  <si>
    <t>936 0502 06 Я 02 60160 240</t>
  </si>
  <si>
    <t>936 0502 06 Я 02 60160 244</t>
  </si>
  <si>
    <t>936 0502 06 Я 02 60160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</si>
  <si>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</si>
  <si>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936 0502 06 Я 02 60160 810</t>
  </si>
  <si>
    <t>936 0503 06 Я 01 20160 000</t>
  </si>
  <si>
    <t>936 0503 06 Я 01 20160 200</t>
  </si>
  <si>
    <t>936 0503 06 Я 01 20160 240</t>
  </si>
  <si>
    <t>936 0503 06 Я 01 20160 244</t>
  </si>
  <si>
    <t>936 0503 06 Я 01 21014 000</t>
  </si>
  <si>
    <t>936 0503 06 Я 01 21014 200</t>
  </si>
  <si>
    <t>936 0503 06 Я 01 21014 240</t>
  </si>
  <si>
    <t>936 0503 06 Я 01 21014 244</t>
  </si>
  <si>
    <t>936 0503 16 Я 01 60160 000</t>
  </si>
  <si>
    <t>936 0503 16 Я 01 60160 200</t>
  </si>
  <si>
    <t>936 0503 16 Я 01 60160 240</t>
  </si>
  <si>
    <t>936 0503 16 Я 01 60160 244</t>
  </si>
  <si>
    <t>936 0503 16 Я 01 60160 800</t>
  </si>
  <si>
    <t>936 0503 16 Я 01 60160 850</t>
  </si>
  <si>
    <t>936 0503 16 Я 01 60160 853</t>
  </si>
  <si>
    <t>936 0801 02 3 01 20150 000</t>
  </si>
  <si>
    <t xml:space="preserve">  Предоставление субсидий бюджетным, автономным учреждениям и иным некоммерческим организациям</t>
  </si>
  <si>
    <t>936 0801 02 3 01 20150 600</t>
  </si>
  <si>
    <t xml:space="preserve">  Субсидии бюджетным учреждениям</t>
  </si>
  <si>
    <t>936 0801 02 3 01 20150 610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</si>
  <si>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</si>
  <si>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936 0801 02 3 01 20150 611</t>
  </si>
  <si>
    <t xml:space="preserve">  Субсидии бюджетным учреждениям на иные цели</t>
  </si>
  <si>
    <t>936 0801 02 3 01 20150 612</t>
  </si>
  <si>
    <t>936 1105 03 Я 03 20150 000</t>
  </si>
  <si>
    <t>936 1105 03 Я 03 20150 200</t>
  </si>
  <si>
    <t>936 1105 03 Я 03 20150 240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</si>
  <si>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</si>
  <si>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</si>
  <si>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</si>
  <si>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</si>
  <si>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</si>
  <si>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</si>
  <si>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</si>
  <si>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</si>
  <si>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</si>
  <si>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</si>
  <si>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</si>
  <si>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</si>
  <si>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</si>
  <si>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936 01 05 02 00 00 0000 500</t>
  </si>
  <si>
    <t xml:space="preserve">  Увеличение прочих остатков денежных средств бюджетов</t>
  </si>
  <si>
    <t>936 01 05 02 01 00 0000 510</t>
  </si>
  <si>
    <t xml:space="preserve">  Увеличение прочих остатков денежных средств бюджетов сельских поселений</t>
  </si>
  <si>
    <t>936 01 05 02 01 10 0000 510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</si>
  <si>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</si>
  <si>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</si>
  <si>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</si>
  <si>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936 01 05 02 00 00 0000 600</t>
  </si>
  <si>
    <t xml:space="preserve">  Уменьшение прочих остатков денежных средств бюджетов</t>
  </si>
  <si>
    <t>936 01 05 02 01 00 0000 610</t>
  </si>
  <si>
    <t xml:space="preserve">  Уменьшение прочих остатков денежных средств бюджетов сельских поселений</t>
  </si>
  <si>
    <t>936 01 05 02 01 10 0000 610</t>
  </si>
  <si>
    <t>% исполнения</t>
  </si>
  <si>
    <t>26,6</t>
  </si>
  <si>
    <t>22,4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</si>
</sst>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3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NumberFormat="1" applyProtection="1">
      <alignment horizontal="center" shrinkToFit="1"/>
    </xf>
    <xf numFmtId="49" fontId="3" fillId="0" borderId="13" xfId="97" applyNumberFormat="1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NumberFormat="1" applyProtection="1"/>
    <xf numFmtId="49" fontId="3" fillId="0" borderId="1" xfId="103" applyNumberFormat="1" applyProtection="1">
      <alignment horizontal="left"/>
    </xf>
    <xf numFmtId="49" fontId="1" fillId="0" borderId="1" xfId="104" applyNumberFormat="1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NumberFormat="1" applyProtection="1"/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1" fillId="0" borderId="1" xfId="110" applyNumberFormat="1" applyBorder="1" applyProtection="1">
      <alignment horizontal="center"/>
    </xf>
    <xf numFmtId="0" fontId="7" fillId="0" borderId="1" xfId="111" applyNumberFormat="1" applyBorder="1" applyProtection="1">
      <alignment horizontal="left"/>
    </xf>
    <xf numFmtId="49" fontId="3" fillId="0" borderId="1" xfId="75" applyNumberFormat="1" applyBorder="1" applyProtection="1">
      <alignment horizontal="center"/>
    </xf>
    <xf numFmtId="0" fontId="3" fillId="0" borderId="1" xfId="112" applyNumberFormat="1" applyBorder="1" applyProtection="1">
      <alignment horizontal="center"/>
    </xf>
    <xf numFmtId="0" fontId="1" fillId="0" borderId="1" xfId="113" applyNumberFormat="1" applyBorder="1" applyProtection="1"/>
    <xf numFmtId="0" fontId="1" fillId="0" borderId="1" xfId="115" applyNumberFormat="1" applyBorder="1" applyProtection="1"/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2" xfId="20" applyNumberFormat="1" applyProtection="1">
      <alignment horizontal="left" wrapText="1"/>
    </xf>
    <xf numFmtId="0" fontId="3" fillId="0" borderId="2" xfId="20" applyProtection="1">
      <alignment horizontal="left" wrapText="1"/>
      <protection locked="0"/>
    </xf>
    <xf numFmtId="0" fontId="3" fillId="0" borderId="10" xfId="22" applyNumberFormat="1" applyProtection="1">
      <alignment horizontal="left" wrapText="1"/>
    </xf>
    <xf numFmtId="0" fontId="3" fillId="0" borderId="10" xfId="22" applyProtection="1">
      <alignment horizontal="left" wrapText="1"/>
      <protection locked="0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NumberFormat="1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" xfId="114" applyNumberFormat="1" applyBorder="1" applyProtection="1">
      <alignment horizontal="left" wrapText="1"/>
    </xf>
    <xf numFmtId="0" fontId="1" fillId="0" borderId="1" xfId="114" applyBorder="1" applyProtection="1">
      <alignment horizontal="left" wrapText="1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  <xf numFmtId="0" fontId="3" fillId="0" borderId="1" xfId="3" applyNumberFormat="1" applyBorder="1" applyProtection="1">
      <alignment horizontal="center"/>
    </xf>
    <xf numFmtId="0" fontId="3" fillId="0" borderId="1" xfId="3" applyBorder="1" applyProtection="1">
      <alignment horizontal="center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485775</xdr:colOff>
          <xdr:row>9</xdr:row>
          <xdr:rowOff>1876425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zoomScaleNormal="100" workbookViewId="0">
      <selection activeCell="D6" sqref="D6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0" t="s">
        <v>0</v>
      </c>
      <c r="B2" s="111"/>
      <c r="C2" s="111"/>
      <c r="D2" s="111"/>
      <c r="E2" s="111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43191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24.2" customHeight="1" x14ac:dyDescent="0.25">
      <c r="A7" s="17" t="s">
        <v>8</v>
      </c>
      <c r="B7" s="112" t="s">
        <v>9</v>
      </c>
      <c r="C7" s="113"/>
      <c r="D7" s="113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14" t="s">
        <v>13</v>
      </c>
      <c r="C8" s="115"/>
      <c r="D8" s="115"/>
      <c r="E8" s="22" t="s">
        <v>14</v>
      </c>
      <c r="F8" s="21" t="s">
        <v>15</v>
      </c>
      <c r="G8" s="14"/>
    </row>
    <row r="9" spans="1:7" ht="14.1" customHeight="1" x14ac:dyDescent="0.25">
      <c r="A9" s="11" t="s">
        <v>16</v>
      </c>
      <c r="B9" s="23"/>
      <c r="C9" s="23"/>
      <c r="D9" s="24"/>
      <c r="E9" s="25"/>
      <c r="F9" s="21"/>
      <c r="G9" s="14"/>
    </row>
    <row r="10" spans="1:7" ht="149.25" customHeight="1" x14ac:dyDescent="0.25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</row>
    <row r="11" spans="1:7" ht="14.25" customHeight="1" x14ac:dyDescent="0.25">
      <c r="A11" s="116" t="s">
        <v>20</v>
      </c>
      <c r="B11" s="117"/>
      <c r="C11" s="117"/>
      <c r="D11" s="117"/>
      <c r="E11" s="117"/>
      <c r="F11" s="117"/>
      <c r="G11" s="27"/>
    </row>
    <row r="12" spans="1:7" ht="12.95" customHeight="1" x14ac:dyDescent="0.25">
      <c r="A12" s="118" t="s">
        <v>21</v>
      </c>
      <c r="B12" s="118" t="s">
        <v>22</v>
      </c>
      <c r="C12" s="118" t="s">
        <v>23</v>
      </c>
      <c r="D12" s="120" t="s">
        <v>24</v>
      </c>
      <c r="E12" s="120" t="s">
        <v>25</v>
      </c>
      <c r="F12" s="118" t="s">
        <v>282</v>
      </c>
      <c r="G12" s="28"/>
    </row>
    <row r="13" spans="1:7" ht="12" customHeight="1" x14ac:dyDescent="0.25">
      <c r="A13" s="119"/>
      <c r="B13" s="119"/>
      <c r="C13" s="119"/>
      <c r="D13" s="121"/>
      <c r="E13" s="121"/>
      <c r="F13" s="119"/>
      <c r="G13" s="29"/>
    </row>
    <row r="14" spans="1:7" ht="14.25" customHeight="1" x14ac:dyDescent="0.25">
      <c r="A14" s="119"/>
      <c r="B14" s="119"/>
      <c r="C14" s="119"/>
      <c r="D14" s="121"/>
      <c r="E14" s="121"/>
      <c r="F14" s="119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thickBot="1" x14ac:dyDescent="0.3">
      <c r="A16" s="33" t="s">
        <v>29</v>
      </c>
      <c r="B16" s="34" t="s">
        <v>30</v>
      </c>
      <c r="C16" s="35" t="s">
        <v>31</v>
      </c>
      <c r="D16" s="36">
        <v>15357589.390000001</v>
      </c>
      <c r="E16" s="36">
        <v>3988726.56</v>
      </c>
      <c r="F16" s="36">
        <f>E16/D16*100</f>
        <v>25.972347994908855</v>
      </c>
      <c r="G16" s="29"/>
    </row>
    <row r="17" spans="1:7" ht="15" customHeight="1" thickBot="1" x14ac:dyDescent="0.3">
      <c r="A17" s="37" t="s">
        <v>32</v>
      </c>
      <c r="B17" s="38"/>
      <c r="C17" s="39"/>
      <c r="D17" s="40"/>
      <c r="E17" s="40"/>
      <c r="F17" s="36"/>
      <c r="G17" s="29"/>
    </row>
    <row r="18" spans="1:7" ht="15" customHeight="1" thickBot="1" x14ac:dyDescent="0.3">
      <c r="A18" s="41" t="s">
        <v>33</v>
      </c>
      <c r="B18" s="42" t="s">
        <v>30</v>
      </c>
      <c r="C18" s="43" t="s">
        <v>34</v>
      </c>
      <c r="D18" s="44">
        <v>662619.39</v>
      </c>
      <c r="E18" s="44">
        <v>154614.57999999999</v>
      </c>
      <c r="F18" s="36">
        <f t="shared" ref="F18:F73" si="0">E18/D18*100</f>
        <v>23.33384478833316</v>
      </c>
      <c r="G18" s="29"/>
    </row>
    <row r="19" spans="1:7" ht="24" customHeight="1" thickBot="1" x14ac:dyDescent="0.3">
      <c r="A19" s="41" t="s">
        <v>35</v>
      </c>
      <c r="B19" s="42" t="s">
        <v>30</v>
      </c>
      <c r="C19" s="43" t="s">
        <v>36</v>
      </c>
      <c r="D19" s="44">
        <v>662619.39</v>
      </c>
      <c r="E19" s="44">
        <v>154614.57999999999</v>
      </c>
      <c r="F19" s="36">
        <f t="shared" si="0"/>
        <v>23.33384478833316</v>
      </c>
      <c r="G19" s="29"/>
    </row>
    <row r="20" spans="1:7" ht="24" customHeight="1" thickBot="1" x14ac:dyDescent="0.3">
      <c r="A20" s="41" t="s">
        <v>37</v>
      </c>
      <c r="B20" s="42" t="s">
        <v>30</v>
      </c>
      <c r="C20" s="43" t="s">
        <v>38</v>
      </c>
      <c r="D20" s="44">
        <v>662619.39</v>
      </c>
      <c r="E20" s="44">
        <v>154614.57999999999</v>
      </c>
      <c r="F20" s="36">
        <f t="shared" si="0"/>
        <v>23.33384478833316</v>
      </c>
      <c r="G20" s="29"/>
    </row>
    <row r="21" spans="1:7" ht="60" customHeight="1" thickBot="1" x14ac:dyDescent="0.3">
      <c r="A21" s="41" t="s">
        <v>39</v>
      </c>
      <c r="B21" s="42" t="s">
        <v>30</v>
      </c>
      <c r="C21" s="43" t="s">
        <v>40</v>
      </c>
      <c r="D21" s="44">
        <v>246809.46</v>
      </c>
      <c r="E21" s="44">
        <v>63698.68</v>
      </c>
      <c r="F21" s="36">
        <f t="shared" si="0"/>
        <v>25.808848655963189</v>
      </c>
      <c r="G21" s="29"/>
    </row>
    <row r="22" spans="1:7" ht="72" customHeight="1" thickBot="1" x14ac:dyDescent="0.3">
      <c r="A22" s="41" t="s">
        <v>41</v>
      </c>
      <c r="B22" s="42" t="s">
        <v>30</v>
      </c>
      <c r="C22" s="43" t="s">
        <v>42</v>
      </c>
      <c r="D22" s="44">
        <v>1896.26</v>
      </c>
      <c r="E22" s="44">
        <v>429.4</v>
      </c>
      <c r="F22" s="36">
        <f t="shared" si="0"/>
        <v>22.644574056300296</v>
      </c>
      <c r="G22" s="29"/>
    </row>
    <row r="23" spans="1:7" ht="60" customHeight="1" thickBot="1" x14ac:dyDescent="0.3">
      <c r="A23" s="41" t="s">
        <v>43</v>
      </c>
      <c r="B23" s="42" t="s">
        <v>30</v>
      </c>
      <c r="C23" s="43" t="s">
        <v>44</v>
      </c>
      <c r="D23" s="44">
        <v>451540.61</v>
      </c>
      <c r="E23" s="44">
        <v>103759.6</v>
      </c>
      <c r="F23" s="36">
        <f t="shared" si="0"/>
        <v>22.979018432029847</v>
      </c>
      <c r="G23" s="29"/>
    </row>
    <row r="24" spans="1:7" ht="60" customHeight="1" thickBot="1" x14ac:dyDescent="0.3">
      <c r="A24" s="41" t="s">
        <v>45</v>
      </c>
      <c r="B24" s="42" t="s">
        <v>30</v>
      </c>
      <c r="C24" s="43" t="s">
        <v>46</v>
      </c>
      <c r="D24" s="44">
        <v>-37626.94</v>
      </c>
      <c r="E24" s="44">
        <v>-13273.1</v>
      </c>
      <c r="F24" s="36">
        <f t="shared" si="0"/>
        <v>35.275523335142317</v>
      </c>
      <c r="G24" s="29"/>
    </row>
    <row r="25" spans="1:7" ht="15" customHeight="1" thickBot="1" x14ac:dyDescent="0.3">
      <c r="A25" s="41" t="s">
        <v>33</v>
      </c>
      <c r="B25" s="42" t="s">
        <v>30</v>
      </c>
      <c r="C25" s="43" t="s">
        <v>47</v>
      </c>
      <c r="D25" s="44">
        <v>10772200</v>
      </c>
      <c r="E25" s="44">
        <v>3061524.14</v>
      </c>
      <c r="F25" s="36">
        <f t="shared" si="0"/>
        <v>28.4206024767457</v>
      </c>
      <c r="G25" s="29"/>
    </row>
    <row r="26" spans="1:7" ht="15" customHeight="1" thickBot="1" x14ac:dyDescent="0.3">
      <c r="A26" s="41" t="s">
        <v>48</v>
      </c>
      <c r="B26" s="42" t="s">
        <v>30</v>
      </c>
      <c r="C26" s="43" t="s">
        <v>49</v>
      </c>
      <c r="D26" s="44">
        <v>7162100</v>
      </c>
      <c r="E26" s="44">
        <v>1817249.58</v>
      </c>
      <c r="F26" s="36">
        <f t="shared" si="0"/>
        <v>25.37313888384692</v>
      </c>
      <c r="G26" s="29"/>
    </row>
    <row r="27" spans="1:7" ht="15" customHeight="1" thickBot="1" x14ac:dyDescent="0.3">
      <c r="A27" s="41" t="s">
        <v>50</v>
      </c>
      <c r="B27" s="42" t="s">
        <v>30</v>
      </c>
      <c r="C27" s="43" t="s">
        <v>51</v>
      </c>
      <c r="D27" s="44">
        <v>7162100</v>
      </c>
      <c r="E27" s="44">
        <v>1817249.58</v>
      </c>
      <c r="F27" s="36">
        <f t="shared" si="0"/>
        <v>25.37313888384692</v>
      </c>
      <c r="G27" s="29"/>
    </row>
    <row r="28" spans="1:7" ht="60" customHeight="1" thickBot="1" x14ac:dyDescent="0.3">
      <c r="A28" s="41" t="s">
        <v>52</v>
      </c>
      <c r="B28" s="42" t="s">
        <v>30</v>
      </c>
      <c r="C28" s="43" t="s">
        <v>53</v>
      </c>
      <c r="D28" s="44">
        <v>7152100</v>
      </c>
      <c r="E28" s="44">
        <v>1814823.11</v>
      </c>
      <c r="F28" s="36">
        <f t="shared" si="0"/>
        <v>25.374688692831477</v>
      </c>
      <c r="G28" s="29"/>
    </row>
    <row r="29" spans="1:7" ht="84" customHeight="1" thickBot="1" x14ac:dyDescent="0.3">
      <c r="A29" s="41" t="s">
        <v>54</v>
      </c>
      <c r="B29" s="42" t="s">
        <v>30</v>
      </c>
      <c r="C29" s="43" t="s">
        <v>55</v>
      </c>
      <c r="D29" s="44">
        <v>7142100</v>
      </c>
      <c r="E29" s="44">
        <v>1811236.87</v>
      </c>
      <c r="F29" s="36">
        <f t="shared" si="0"/>
        <v>25.36000434046009</v>
      </c>
      <c r="G29" s="29"/>
    </row>
    <row r="30" spans="1:7" ht="60" customHeight="1" thickBot="1" x14ac:dyDescent="0.3">
      <c r="A30" s="41" t="s">
        <v>56</v>
      </c>
      <c r="B30" s="42" t="s">
        <v>30</v>
      </c>
      <c r="C30" s="43" t="s">
        <v>57</v>
      </c>
      <c r="D30" s="44">
        <v>5000</v>
      </c>
      <c r="E30" s="44">
        <v>2190.42</v>
      </c>
      <c r="F30" s="36">
        <f t="shared" si="0"/>
        <v>43.808400000000006</v>
      </c>
      <c r="G30" s="29"/>
    </row>
    <row r="31" spans="1:7" ht="84" customHeight="1" thickBot="1" x14ac:dyDescent="0.3">
      <c r="A31" s="41" t="s">
        <v>58</v>
      </c>
      <c r="B31" s="42" t="s">
        <v>30</v>
      </c>
      <c r="C31" s="43" t="s">
        <v>59</v>
      </c>
      <c r="D31" s="44">
        <v>5000</v>
      </c>
      <c r="E31" s="44">
        <v>1395.82</v>
      </c>
      <c r="F31" s="36">
        <f t="shared" si="0"/>
        <v>27.916399999999996</v>
      </c>
      <c r="G31" s="29"/>
    </row>
    <row r="32" spans="1:7" ht="84" customHeight="1" thickBot="1" x14ac:dyDescent="0.3">
      <c r="A32" s="41" t="s">
        <v>60</v>
      </c>
      <c r="B32" s="42" t="s">
        <v>30</v>
      </c>
      <c r="C32" s="43" t="s">
        <v>61</v>
      </c>
      <c r="D32" s="44">
        <v>5000</v>
      </c>
      <c r="E32" s="44" t="s">
        <v>62</v>
      </c>
      <c r="F32" s="36">
        <v>0</v>
      </c>
      <c r="G32" s="29"/>
    </row>
    <row r="33" spans="1:7" ht="108" customHeight="1" thickBot="1" x14ac:dyDescent="0.3">
      <c r="A33" s="41" t="s">
        <v>63</v>
      </c>
      <c r="B33" s="42" t="s">
        <v>30</v>
      </c>
      <c r="C33" s="43" t="s">
        <v>64</v>
      </c>
      <c r="D33" s="44">
        <v>5000</v>
      </c>
      <c r="E33" s="44" t="s">
        <v>62</v>
      </c>
      <c r="F33" s="36">
        <v>0</v>
      </c>
      <c r="G33" s="29"/>
    </row>
    <row r="34" spans="1:7" ht="36" customHeight="1" thickBot="1" x14ac:dyDescent="0.3">
      <c r="A34" s="41" t="s">
        <v>65</v>
      </c>
      <c r="B34" s="42" t="s">
        <v>30</v>
      </c>
      <c r="C34" s="43" t="s">
        <v>66</v>
      </c>
      <c r="D34" s="44">
        <v>5000</v>
      </c>
      <c r="E34" s="44">
        <v>2426.4699999999998</v>
      </c>
      <c r="F34" s="36">
        <f t="shared" si="0"/>
        <v>48.529399999999995</v>
      </c>
      <c r="G34" s="29"/>
    </row>
    <row r="35" spans="1:7" ht="60" customHeight="1" thickBot="1" x14ac:dyDescent="0.3">
      <c r="A35" s="41" t="s">
        <v>67</v>
      </c>
      <c r="B35" s="42" t="s">
        <v>30</v>
      </c>
      <c r="C35" s="43" t="s">
        <v>68</v>
      </c>
      <c r="D35" s="44">
        <v>5000</v>
      </c>
      <c r="E35" s="44">
        <v>2426.4699999999998</v>
      </c>
      <c r="F35" s="36">
        <f t="shared" si="0"/>
        <v>48.529399999999995</v>
      </c>
      <c r="G35" s="29"/>
    </row>
    <row r="36" spans="1:7" ht="15" customHeight="1" thickBot="1" x14ac:dyDescent="0.3">
      <c r="A36" s="41" t="s">
        <v>69</v>
      </c>
      <c r="B36" s="42" t="s">
        <v>30</v>
      </c>
      <c r="C36" s="43" t="s">
        <v>70</v>
      </c>
      <c r="D36" s="44">
        <v>3100</v>
      </c>
      <c r="E36" s="44">
        <v>6252.25</v>
      </c>
      <c r="F36" s="36">
        <f t="shared" si="0"/>
        <v>201.68548387096777</v>
      </c>
      <c r="G36" s="29"/>
    </row>
    <row r="37" spans="1:7" ht="15" customHeight="1" thickBot="1" x14ac:dyDescent="0.3">
      <c r="A37" s="41" t="s">
        <v>71</v>
      </c>
      <c r="B37" s="42" t="s">
        <v>30</v>
      </c>
      <c r="C37" s="43" t="s">
        <v>72</v>
      </c>
      <c r="D37" s="44">
        <v>3100</v>
      </c>
      <c r="E37" s="44">
        <v>6252.25</v>
      </c>
      <c r="F37" s="36">
        <f t="shared" si="0"/>
        <v>201.68548387096777</v>
      </c>
      <c r="G37" s="29"/>
    </row>
    <row r="38" spans="1:7" ht="15" customHeight="1" thickBot="1" x14ac:dyDescent="0.3">
      <c r="A38" s="41" t="s">
        <v>71</v>
      </c>
      <c r="B38" s="42" t="s">
        <v>30</v>
      </c>
      <c r="C38" s="43" t="s">
        <v>73</v>
      </c>
      <c r="D38" s="44">
        <v>3100</v>
      </c>
      <c r="E38" s="44">
        <v>6252.25</v>
      </c>
      <c r="F38" s="36">
        <f t="shared" si="0"/>
        <v>201.68548387096777</v>
      </c>
      <c r="G38" s="29"/>
    </row>
    <row r="39" spans="1:7" ht="36" customHeight="1" thickBot="1" x14ac:dyDescent="0.3">
      <c r="A39" s="41" t="s">
        <v>74</v>
      </c>
      <c r="B39" s="42" t="s">
        <v>30</v>
      </c>
      <c r="C39" s="43" t="s">
        <v>75</v>
      </c>
      <c r="D39" s="44">
        <v>3100</v>
      </c>
      <c r="E39" s="44">
        <v>6252.25</v>
      </c>
      <c r="F39" s="36">
        <f t="shared" si="0"/>
        <v>201.68548387096777</v>
      </c>
      <c r="G39" s="29"/>
    </row>
    <row r="40" spans="1:7" ht="15" customHeight="1" thickBot="1" x14ac:dyDescent="0.3">
      <c r="A40" s="41" t="s">
        <v>76</v>
      </c>
      <c r="B40" s="42" t="s">
        <v>30</v>
      </c>
      <c r="C40" s="43" t="s">
        <v>77</v>
      </c>
      <c r="D40" s="44">
        <v>3607000</v>
      </c>
      <c r="E40" s="44">
        <v>1238022.31</v>
      </c>
      <c r="F40" s="36">
        <f t="shared" si="0"/>
        <v>34.322769891876909</v>
      </c>
      <c r="G40" s="29"/>
    </row>
    <row r="41" spans="1:7" ht="15" customHeight="1" thickBot="1" x14ac:dyDescent="0.3">
      <c r="A41" s="41" t="s">
        <v>78</v>
      </c>
      <c r="B41" s="42" t="s">
        <v>30</v>
      </c>
      <c r="C41" s="43" t="s">
        <v>79</v>
      </c>
      <c r="D41" s="44">
        <v>857800</v>
      </c>
      <c r="E41" s="44">
        <v>97282.49</v>
      </c>
      <c r="F41" s="36">
        <f t="shared" si="0"/>
        <v>11.340929121007228</v>
      </c>
      <c r="G41" s="29"/>
    </row>
    <row r="42" spans="1:7" ht="36" customHeight="1" thickBot="1" x14ac:dyDescent="0.3">
      <c r="A42" s="41" t="s">
        <v>80</v>
      </c>
      <c r="B42" s="42" t="s">
        <v>30</v>
      </c>
      <c r="C42" s="43" t="s">
        <v>81</v>
      </c>
      <c r="D42" s="44">
        <v>857800</v>
      </c>
      <c r="E42" s="44">
        <v>97282.49</v>
      </c>
      <c r="F42" s="36">
        <f t="shared" si="0"/>
        <v>11.340929121007228</v>
      </c>
      <c r="G42" s="29"/>
    </row>
    <row r="43" spans="1:7" ht="60" customHeight="1" thickBot="1" x14ac:dyDescent="0.3">
      <c r="A43" s="41" t="s">
        <v>82</v>
      </c>
      <c r="B43" s="42" t="s">
        <v>30</v>
      </c>
      <c r="C43" s="43" t="s">
        <v>83</v>
      </c>
      <c r="D43" s="44">
        <v>857800</v>
      </c>
      <c r="E43" s="44">
        <v>95747.89</v>
      </c>
      <c r="F43" s="36">
        <f t="shared" si="0"/>
        <v>11.16202961063185</v>
      </c>
      <c r="G43" s="29"/>
    </row>
    <row r="44" spans="1:7" ht="48" customHeight="1" thickBot="1" x14ac:dyDescent="0.3">
      <c r="A44" s="41" t="s">
        <v>84</v>
      </c>
      <c r="B44" s="42" t="s">
        <v>30</v>
      </c>
      <c r="C44" s="43" t="s">
        <v>85</v>
      </c>
      <c r="D44" s="44" t="s">
        <v>62</v>
      </c>
      <c r="E44" s="44">
        <v>1534.6</v>
      </c>
      <c r="F44" s="36"/>
      <c r="G44" s="29"/>
    </row>
    <row r="45" spans="1:7" ht="15" customHeight="1" thickBot="1" x14ac:dyDescent="0.3">
      <c r="A45" s="41" t="s">
        <v>86</v>
      </c>
      <c r="B45" s="42" t="s">
        <v>30</v>
      </c>
      <c r="C45" s="43" t="s">
        <v>87</v>
      </c>
      <c r="D45" s="44">
        <v>2749200</v>
      </c>
      <c r="E45" s="44">
        <v>1140739.82</v>
      </c>
      <c r="F45" s="36">
        <f t="shared" si="0"/>
        <v>41.493518841844903</v>
      </c>
      <c r="G45" s="29"/>
    </row>
    <row r="46" spans="1:7" ht="15" customHeight="1" thickBot="1" x14ac:dyDescent="0.3">
      <c r="A46" s="41" t="s">
        <v>88</v>
      </c>
      <c r="B46" s="42" t="s">
        <v>30</v>
      </c>
      <c r="C46" s="43" t="s">
        <v>89</v>
      </c>
      <c r="D46" s="44">
        <v>2120100</v>
      </c>
      <c r="E46" s="44">
        <v>1033032.19</v>
      </c>
      <c r="F46" s="36">
        <f t="shared" si="0"/>
        <v>48.725635111551341</v>
      </c>
      <c r="G46" s="29"/>
    </row>
    <row r="47" spans="1:7" ht="24" customHeight="1" thickBot="1" x14ac:dyDescent="0.3">
      <c r="A47" s="41" t="s">
        <v>90</v>
      </c>
      <c r="B47" s="42" t="s">
        <v>30</v>
      </c>
      <c r="C47" s="43" t="s">
        <v>91</v>
      </c>
      <c r="D47" s="44">
        <v>2120100</v>
      </c>
      <c r="E47" s="44">
        <v>1033032.19</v>
      </c>
      <c r="F47" s="36">
        <f t="shared" si="0"/>
        <v>48.725635111551341</v>
      </c>
      <c r="G47" s="29"/>
    </row>
    <row r="48" spans="1:7" ht="15" customHeight="1" thickBot="1" x14ac:dyDescent="0.3">
      <c r="A48" s="41" t="s">
        <v>92</v>
      </c>
      <c r="B48" s="42" t="s">
        <v>30</v>
      </c>
      <c r="C48" s="43" t="s">
        <v>93</v>
      </c>
      <c r="D48" s="44">
        <v>2120100</v>
      </c>
      <c r="E48" s="44">
        <v>1023993.72</v>
      </c>
      <c r="F48" s="36">
        <f t="shared" si="0"/>
        <v>48.299312296589783</v>
      </c>
      <c r="G48" s="29"/>
    </row>
    <row r="49" spans="1:7" ht="36" customHeight="1" thickBot="1" x14ac:dyDescent="0.3">
      <c r="A49" s="41" t="s">
        <v>94</v>
      </c>
      <c r="B49" s="42" t="s">
        <v>30</v>
      </c>
      <c r="C49" s="43" t="s">
        <v>95</v>
      </c>
      <c r="D49" s="44" t="s">
        <v>62</v>
      </c>
      <c r="E49" s="44">
        <v>9038.4699999999993</v>
      </c>
      <c r="F49" s="36" t="s">
        <v>62</v>
      </c>
      <c r="G49" s="29"/>
    </row>
    <row r="50" spans="1:7" ht="15" customHeight="1" thickBot="1" x14ac:dyDescent="0.3">
      <c r="A50" s="41" t="s">
        <v>96</v>
      </c>
      <c r="B50" s="42" t="s">
        <v>30</v>
      </c>
      <c r="C50" s="43" t="s">
        <v>97</v>
      </c>
      <c r="D50" s="44">
        <v>629100</v>
      </c>
      <c r="E50" s="44">
        <v>107707.63</v>
      </c>
      <c r="F50" s="36"/>
      <c r="G50" s="29"/>
    </row>
    <row r="51" spans="1:7" ht="24" customHeight="1" thickBot="1" x14ac:dyDescent="0.3">
      <c r="A51" s="41" t="s">
        <v>98</v>
      </c>
      <c r="B51" s="42" t="s">
        <v>30</v>
      </c>
      <c r="C51" s="43" t="s">
        <v>99</v>
      </c>
      <c r="D51" s="44">
        <v>629100</v>
      </c>
      <c r="E51" s="44">
        <v>107707.63</v>
      </c>
      <c r="F51" s="36">
        <f t="shared" si="0"/>
        <v>17.120907645843271</v>
      </c>
      <c r="G51" s="29"/>
    </row>
    <row r="52" spans="1:7" ht="48" customHeight="1" thickBot="1" x14ac:dyDescent="0.3">
      <c r="A52" s="41" t="s">
        <v>100</v>
      </c>
      <c r="B52" s="42" t="s">
        <v>30</v>
      </c>
      <c r="C52" s="43" t="s">
        <v>101</v>
      </c>
      <c r="D52" s="44">
        <v>629100</v>
      </c>
      <c r="E52" s="44">
        <v>104906.95</v>
      </c>
      <c r="F52" s="36">
        <f t="shared" si="0"/>
        <v>16.675719281513274</v>
      </c>
      <c r="G52" s="29"/>
    </row>
    <row r="53" spans="1:7" ht="36" customHeight="1" thickBot="1" x14ac:dyDescent="0.3">
      <c r="A53" s="41" t="s">
        <v>102</v>
      </c>
      <c r="B53" s="42" t="s">
        <v>30</v>
      </c>
      <c r="C53" s="43" t="s">
        <v>103</v>
      </c>
      <c r="D53" s="44" t="s">
        <v>62</v>
      </c>
      <c r="E53" s="44">
        <v>2800.68</v>
      </c>
      <c r="F53" s="36"/>
      <c r="G53" s="29"/>
    </row>
    <row r="54" spans="1:7" ht="15" customHeight="1" thickBot="1" x14ac:dyDescent="0.3">
      <c r="A54" s="41" t="s">
        <v>104</v>
      </c>
      <c r="B54" s="42" t="s">
        <v>30</v>
      </c>
      <c r="C54" s="43" t="s">
        <v>105</v>
      </c>
      <c r="D54" s="44">
        <v>1809770</v>
      </c>
      <c r="E54" s="44">
        <v>447576.21</v>
      </c>
      <c r="F54" s="36">
        <f t="shared" si="0"/>
        <v>24.731110030556369</v>
      </c>
      <c r="G54" s="29"/>
    </row>
    <row r="55" spans="1:7" ht="24" customHeight="1" thickBot="1" x14ac:dyDescent="0.3">
      <c r="A55" s="41" t="s">
        <v>106</v>
      </c>
      <c r="B55" s="42" t="s">
        <v>30</v>
      </c>
      <c r="C55" s="43" t="s">
        <v>107</v>
      </c>
      <c r="D55" s="44">
        <v>1809770</v>
      </c>
      <c r="E55" s="44">
        <v>447576.21</v>
      </c>
      <c r="F55" s="36">
        <f t="shared" si="0"/>
        <v>24.731110030556369</v>
      </c>
      <c r="G55" s="29"/>
    </row>
    <row r="56" spans="1:7" ht="15" customHeight="1" thickBot="1" x14ac:dyDescent="0.3">
      <c r="A56" s="41" t="s">
        <v>108</v>
      </c>
      <c r="B56" s="42" t="s">
        <v>30</v>
      </c>
      <c r="C56" s="43" t="s">
        <v>109</v>
      </c>
      <c r="D56" s="44">
        <v>1809770</v>
      </c>
      <c r="E56" s="44">
        <v>447576.21</v>
      </c>
      <c r="F56" s="36">
        <f t="shared" si="0"/>
        <v>24.731110030556369</v>
      </c>
      <c r="G56" s="29"/>
    </row>
    <row r="57" spans="1:7" ht="15" customHeight="1" thickBot="1" x14ac:dyDescent="0.3">
      <c r="A57" s="41" t="s">
        <v>110</v>
      </c>
      <c r="B57" s="42" t="s">
        <v>30</v>
      </c>
      <c r="C57" s="43" t="s">
        <v>111</v>
      </c>
      <c r="D57" s="44">
        <v>1809770</v>
      </c>
      <c r="E57" s="44">
        <v>447576.21</v>
      </c>
      <c r="F57" s="36">
        <f t="shared" si="0"/>
        <v>24.731110030556369</v>
      </c>
      <c r="G57" s="29"/>
    </row>
    <row r="58" spans="1:7" ht="24" customHeight="1" thickBot="1" x14ac:dyDescent="0.3">
      <c r="A58" s="41" t="s">
        <v>112</v>
      </c>
      <c r="B58" s="42" t="s">
        <v>30</v>
      </c>
      <c r="C58" s="43" t="s">
        <v>113</v>
      </c>
      <c r="D58" s="44">
        <v>1809770</v>
      </c>
      <c r="E58" s="44">
        <v>447576.21</v>
      </c>
      <c r="F58" s="36">
        <f t="shared" si="0"/>
        <v>24.731110030556369</v>
      </c>
      <c r="G58" s="29"/>
    </row>
    <row r="59" spans="1:7" ht="15" customHeight="1" thickBot="1" x14ac:dyDescent="0.3">
      <c r="A59" s="41" t="s">
        <v>33</v>
      </c>
      <c r="B59" s="42" t="s">
        <v>30</v>
      </c>
      <c r="C59" s="43" t="s">
        <v>114</v>
      </c>
      <c r="D59" s="44">
        <v>1828000</v>
      </c>
      <c r="E59" s="44">
        <v>257611.63</v>
      </c>
      <c r="F59" s="36">
        <f t="shared" si="0"/>
        <v>14.092539934354487</v>
      </c>
      <c r="G59" s="29"/>
    </row>
    <row r="60" spans="1:7" ht="24" customHeight="1" thickBot="1" x14ac:dyDescent="0.3">
      <c r="A60" s="41" t="s">
        <v>115</v>
      </c>
      <c r="B60" s="42" t="s">
        <v>30</v>
      </c>
      <c r="C60" s="43" t="s">
        <v>116</v>
      </c>
      <c r="D60" s="44">
        <v>1828000</v>
      </c>
      <c r="E60" s="44">
        <v>158611.63</v>
      </c>
      <c r="F60" s="36">
        <f t="shared" si="0"/>
        <v>8.6767850109409199</v>
      </c>
      <c r="G60" s="29"/>
    </row>
    <row r="61" spans="1:7" ht="72" customHeight="1" thickBot="1" x14ac:dyDescent="0.3">
      <c r="A61" s="41" t="s">
        <v>117</v>
      </c>
      <c r="B61" s="42" t="s">
        <v>30</v>
      </c>
      <c r="C61" s="43" t="s">
        <v>118</v>
      </c>
      <c r="D61" s="44">
        <v>1828000</v>
      </c>
      <c r="E61" s="44">
        <v>158611.63</v>
      </c>
      <c r="F61" s="36">
        <f t="shared" si="0"/>
        <v>8.6767850109409199</v>
      </c>
      <c r="G61" s="29"/>
    </row>
    <row r="62" spans="1:7" ht="60" customHeight="1" thickBot="1" x14ac:dyDescent="0.3">
      <c r="A62" s="41" t="s">
        <v>119</v>
      </c>
      <c r="B62" s="42" t="s">
        <v>30</v>
      </c>
      <c r="C62" s="43" t="s">
        <v>120</v>
      </c>
      <c r="D62" s="44">
        <v>1828000</v>
      </c>
      <c r="E62" s="44">
        <v>158611.63</v>
      </c>
      <c r="F62" s="36">
        <f t="shared" si="0"/>
        <v>8.6767850109409199</v>
      </c>
      <c r="G62" s="29"/>
    </row>
    <row r="63" spans="1:7" ht="48" customHeight="1" thickBot="1" x14ac:dyDescent="0.3">
      <c r="A63" s="41" t="s">
        <v>121</v>
      </c>
      <c r="B63" s="42" t="s">
        <v>30</v>
      </c>
      <c r="C63" s="43" t="s">
        <v>122</v>
      </c>
      <c r="D63" s="44">
        <v>1828000</v>
      </c>
      <c r="E63" s="44">
        <v>158611.63</v>
      </c>
      <c r="F63" s="36">
        <f t="shared" si="0"/>
        <v>8.6767850109409199</v>
      </c>
      <c r="G63" s="29"/>
    </row>
    <row r="64" spans="1:7" ht="48" customHeight="1" thickBot="1" x14ac:dyDescent="0.3">
      <c r="A64" s="41" t="s">
        <v>123</v>
      </c>
      <c r="B64" s="42" t="s">
        <v>30</v>
      </c>
      <c r="C64" s="43" t="s">
        <v>124</v>
      </c>
      <c r="D64" s="44">
        <v>1327600</v>
      </c>
      <c r="E64" s="44">
        <v>158611.63</v>
      </c>
      <c r="F64" s="36">
        <f t="shared" si="0"/>
        <v>11.947245405242542</v>
      </c>
      <c r="G64" s="29"/>
    </row>
    <row r="65" spans="1:7" ht="24" customHeight="1" thickBot="1" x14ac:dyDescent="0.3">
      <c r="A65" s="41" t="s">
        <v>125</v>
      </c>
      <c r="B65" s="42" t="s">
        <v>30</v>
      </c>
      <c r="C65" s="43" t="s">
        <v>126</v>
      </c>
      <c r="D65" s="44">
        <v>500400</v>
      </c>
      <c r="E65" s="44" t="s">
        <v>62</v>
      </c>
      <c r="F65" s="36">
        <v>0</v>
      </c>
      <c r="G65" s="29"/>
    </row>
    <row r="66" spans="1:7" ht="15" customHeight="1" thickBot="1" x14ac:dyDescent="0.3">
      <c r="A66" s="41" t="s">
        <v>127</v>
      </c>
      <c r="B66" s="42" t="s">
        <v>30</v>
      </c>
      <c r="C66" s="43" t="s">
        <v>128</v>
      </c>
      <c r="D66" s="44" t="s">
        <v>62</v>
      </c>
      <c r="E66" s="44">
        <v>99000</v>
      </c>
      <c r="F66" s="36" t="s">
        <v>62</v>
      </c>
      <c r="G66" s="29"/>
    </row>
    <row r="67" spans="1:7" ht="15" customHeight="1" thickBot="1" x14ac:dyDescent="0.3">
      <c r="A67" s="41" t="s">
        <v>129</v>
      </c>
      <c r="B67" s="42" t="s">
        <v>30</v>
      </c>
      <c r="C67" s="43" t="s">
        <v>130</v>
      </c>
      <c r="D67" s="44" t="s">
        <v>62</v>
      </c>
      <c r="E67" s="44">
        <v>99000</v>
      </c>
      <c r="F67" s="36" t="s">
        <v>62</v>
      </c>
      <c r="G67" s="29"/>
    </row>
    <row r="68" spans="1:7" ht="24" customHeight="1" thickBot="1" x14ac:dyDescent="0.3">
      <c r="A68" s="41" t="s">
        <v>131</v>
      </c>
      <c r="B68" s="42" t="s">
        <v>30</v>
      </c>
      <c r="C68" s="43" t="s">
        <v>132</v>
      </c>
      <c r="D68" s="44" t="s">
        <v>62</v>
      </c>
      <c r="E68" s="44">
        <v>99000</v>
      </c>
      <c r="F68" s="36" t="s">
        <v>62</v>
      </c>
      <c r="G68" s="29"/>
    </row>
    <row r="69" spans="1:7" ht="15" customHeight="1" thickBot="1" x14ac:dyDescent="0.3">
      <c r="A69" s="41" t="s">
        <v>104</v>
      </c>
      <c r="B69" s="42" t="s">
        <v>30</v>
      </c>
      <c r="C69" s="43" t="s">
        <v>133</v>
      </c>
      <c r="D69" s="44">
        <v>285000</v>
      </c>
      <c r="E69" s="44">
        <v>67400</v>
      </c>
      <c r="F69" s="36">
        <f t="shared" si="0"/>
        <v>23.649122807017545</v>
      </c>
      <c r="G69" s="29"/>
    </row>
    <row r="70" spans="1:7" ht="24" customHeight="1" thickBot="1" x14ac:dyDescent="0.3">
      <c r="A70" s="41" t="s">
        <v>106</v>
      </c>
      <c r="B70" s="42" t="s">
        <v>30</v>
      </c>
      <c r="C70" s="43" t="s">
        <v>134</v>
      </c>
      <c r="D70" s="44">
        <v>285000</v>
      </c>
      <c r="E70" s="44">
        <v>67400</v>
      </c>
      <c r="F70" s="36">
        <f t="shared" si="0"/>
        <v>23.649122807017545</v>
      </c>
      <c r="G70" s="29"/>
    </row>
    <row r="71" spans="1:7" ht="24" customHeight="1" thickBot="1" x14ac:dyDescent="0.3">
      <c r="A71" s="41" t="s">
        <v>135</v>
      </c>
      <c r="B71" s="42" t="s">
        <v>30</v>
      </c>
      <c r="C71" s="43" t="s">
        <v>136</v>
      </c>
      <c r="D71" s="44">
        <v>285000</v>
      </c>
      <c r="E71" s="44">
        <v>67400</v>
      </c>
      <c r="F71" s="36">
        <f t="shared" si="0"/>
        <v>23.649122807017545</v>
      </c>
      <c r="G71" s="29"/>
    </row>
    <row r="72" spans="1:7" ht="24" customHeight="1" thickBot="1" x14ac:dyDescent="0.3">
      <c r="A72" s="41" t="s">
        <v>137</v>
      </c>
      <c r="B72" s="42" t="s">
        <v>30</v>
      </c>
      <c r="C72" s="43" t="s">
        <v>138</v>
      </c>
      <c r="D72" s="44">
        <v>285000</v>
      </c>
      <c r="E72" s="44">
        <v>67400</v>
      </c>
      <c r="F72" s="36">
        <f t="shared" si="0"/>
        <v>23.649122807017545</v>
      </c>
      <c r="G72" s="29"/>
    </row>
    <row r="73" spans="1:7" ht="36" customHeight="1" x14ac:dyDescent="0.25">
      <c r="A73" s="41" t="s">
        <v>139</v>
      </c>
      <c r="B73" s="42" t="s">
        <v>30</v>
      </c>
      <c r="C73" s="43" t="s">
        <v>140</v>
      </c>
      <c r="D73" s="44">
        <v>285000</v>
      </c>
      <c r="E73" s="44">
        <v>67400</v>
      </c>
      <c r="F73" s="36">
        <f t="shared" si="0"/>
        <v>23.649122807017545</v>
      </c>
      <c r="G73" s="29"/>
    </row>
    <row r="74" spans="1:7" ht="15" customHeight="1" x14ac:dyDescent="0.25">
      <c r="A74" s="15"/>
      <c r="B74" s="15"/>
      <c r="C74" s="15"/>
      <c r="D74" s="15"/>
      <c r="E74" s="15"/>
      <c r="F74" s="15"/>
      <c r="G74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6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485775</xdr:colOff>
                <xdr:row>9</xdr:row>
                <xdr:rowOff>1876425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zoomScaleNormal="100" workbookViewId="0">
      <selection activeCell="F99" sqref="F99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0" t="s">
        <v>141</v>
      </c>
      <c r="B1" s="111"/>
      <c r="C1" s="111"/>
      <c r="D1" s="111"/>
      <c r="E1" s="111"/>
      <c r="F1" s="45"/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18" t="s">
        <v>21</v>
      </c>
      <c r="B3" s="118" t="s">
        <v>22</v>
      </c>
      <c r="C3" s="118" t="s">
        <v>142</v>
      </c>
      <c r="D3" s="120" t="s">
        <v>24</v>
      </c>
      <c r="E3" s="120" t="s">
        <v>25</v>
      </c>
      <c r="F3" s="118" t="s">
        <v>282</v>
      </c>
      <c r="G3" s="46"/>
    </row>
    <row r="4" spans="1:7" ht="12" customHeight="1" x14ac:dyDescent="0.25">
      <c r="A4" s="119"/>
      <c r="B4" s="119"/>
      <c r="C4" s="119"/>
      <c r="D4" s="121"/>
      <c r="E4" s="121"/>
      <c r="F4" s="119"/>
      <c r="G4" s="46"/>
    </row>
    <row r="5" spans="1:7" ht="11.1" customHeight="1" x14ac:dyDescent="0.25">
      <c r="A5" s="119"/>
      <c r="B5" s="119"/>
      <c r="C5" s="119"/>
      <c r="D5" s="121"/>
      <c r="E5" s="121"/>
      <c r="F5" s="119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thickBot="1" x14ac:dyDescent="0.3">
      <c r="A7" s="33" t="s">
        <v>143</v>
      </c>
      <c r="B7" s="50">
        <v>200</v>
      </c>
      <c r="C7" s="35" t="s">
        <v>31</v>
      </c>
      <c r="D7" s="36">
        <v>15357589.390000001</v>
      </c>
      <c r="E7" s="36">
        <v>3345492.13</v>
      </c>
      <c r="F7" s="51">
        <f>E7/D7*100</f>
        <v>21.783966513510229</v>
      </c>
      <c r="G7" s="52"/>
    </row>
    <row r="8" spans="1:7" ht="12" customHeight="1" thickBot="1" x14ac:dyDescent="0.3">
      <c r="A8" s="37" t="s">
        <v>32</v>
      </c>
      <c r="B8" s="53"/>
      <c r="C8" s="39"/>
      <c r="D8" s="54"/>
      <c r="E8" s="54"/>
      <c r="F8" s="51"/>
      <c r="G8" s="52"/>
    </row>
    <row r="9" spans="1:7" ht="15" customHeight="1" thickBot="1" x14ac:dyDescent="0.3">
      <c r="A9" s="55" t="s">
        <v>92</v>
      </c>
      <c r="B9" s="56" t="s">
        <v>144</v>
      </c>
      <c r="C9" s="57" t="s">
        <v>145</v>
      </c>
      <c r="D9" s="58">
        <v>508903.29</v>
      </c>
      <c r="E9" s="58">
        <v>104324.84</v>
      </c>
      <c r="F9" s="51">
        <f t="shared" ref="F9:F71" si="0">E9/D9*100</f>
        <v>20.499934280244091</v>
      </c>
      <c r="G9" s="59"/>
    </row>
    <row r="10" spans="1:7" ht="48" customHeight="1" thickBot="1" x14ac:dyDescent="0.3">
      <c r="A10" s="55" t="s">
        <v>146</v>
      </c>
      <c r="B10" s="56" t="s">
        <v>144</v>
      </c>
      <c r="C10" s="57" t="s">
        <v>147</v>
      </c>
      <c r="D10" s="58">
        <v>508903.29</v>
      </c>
      <c r="E10" s="58">
        <v>104324.84</v>
      </c>
      <c r="F10" s="51">
        <f t="shared" si="0"/>
        <v>20.499934280244091</v>
      </c>
      <c r="G10" s="59"/>
    </row>
    <row r="11" spans="1:7" ht="24" customHeight="1" thickBot="1" x14ac:dyDescent="0.3">
      <c r="A11" s="55" t="s">
        <v>148</v>
      </c>
      <c r="B11" s="56" t="s">
        <v>144</v>
      </c>
      <c r="C11" s="57" t="s">
        <v>149</v>
      </c>
      <c r="D11" s="58">
        <v>508903.29</v>
      </c>
      <c r="E11" s="58">
        <v>104324.84</v>
      </c>
      <c r="F11" s="51">
        <f t="shared" si="0"/>
        <v>20.499934280244091</v>
      </c>
      <c r="G11" s="59"/>
    </row>
    <row r="12" spans="1:7" ht="15" customHeight="1" thickBot="1" x14ac:dyDescent="0.3">
      <c r="A12" s="55" t="s">
        <v>150</v>
      </c>
      <c r="B12" s="56" t="s">
        <v>144</v>
      </c>
      <c r="C12" s="57" t="s">
        <v>151</v>
      </c>
      <c r="D12" s="58" t="s">
        <v>62</v>
      </c>
      <c r="E12" s="58">
        <v>83373.929999999993</v>
      </c>
      <c r="F12" s="51" t="s">
        <v>62</v>
      </c>
      <c r="G12" s="59"/>
    </row>
    <row r="13" spans="1:7" ht="36" customHeight="1" thickBot="1" x14ac:dyDescent="0.3">
      <c r="A13" s="55" t="s">
        <v>152</v>
      </c>
      <c r="B13" s="56" t="s">
        <v>144</v>
      </c>
      <c r="C13" s="57" t="s">
        <v>153</v>
      </c>
      <c r="D13" s="58" t="s">
        <v>62</v>
      </c>
      <c r="E13" s="58">
        <v>20950.91</v>
      </c>
      <c r="F13" s="51" t="s">
        <v>62</v>
      </c>
      <c r="G13" s="59"/>
    </row>
    <row r="14" spans="1:7" ht="15" customHeight="1" thickBot="1" x14ac:dyDescent="0.3">
      <c r="A14" s="55" t="s">
        <v>92</v>
      </c>
      <c r="B14" s="56" t="s">
        <v>144</v>
      </c>
      <c r="C14" s="57" t="s">
        <v>154</v>
      </c>
      <c r="D14" s="58">
        <v>113800</v>
      </c>
      <c r="E14" s="58" t="s">
        <v>62</v>
      </c>
      <c r="F14" s="51">
        <v>0</v>
      </c>
      <c r="G14" s="59"/>
    </row>
    <row r="15" spans="1:7" ht="48" customHeight="1" thickBot="1" x14ac:dyDescent="0.3">
      <c r="A15" s="55" t="s">
        <v>146</v>
      </c>
      <c r="B15" s="56" t="s">
        <v>144</v>
      </c>
      <c r="C15" s="57" t="s">
        <v>155</v>
      </c>
      <c r="D15" s="58">
        <v>113800</v>
      </c>
      <c r="E15" s="58" t="s">
        <v>62</v>
      </c>
      <c r="F15" s="51">
        <v>0</v>
      </c>
      <c r="G15" s="59"/>
    </row>
    <row r="16" spans="1:7" ht="24" customHeight="1" thickBot="1" x14ac:dyDescent="0.3">
      <c r="A16" s="55" t="s">
        <v>148</v>
      </c>
      <c r="B16" s="56" t="s">
        <v>144</v>
      </c>
      <c r="C16" s="57" t="s">
        <v>156</v>
      </c>
      <c r="D16" s="58">
        <v>113800</v>
      </c>
      <c r="E16" s="58" t="s">
        <v>62</v>
      </c>
      <c r="F16" s="51">
        <v>0</v>
      </c>
      <c r="G16" s="59"/>
    </row>
    <row r="17" spans="1:7" ht="15" customHeight="1" thickBot="1" x14ac:dyDescent="0.3">
      <c r="A17" s="55" t="s">
        <v>92</v>
      </c>
      <c r="B17" s="56" t="s">
        <v>144</v>
      </c>
      <c r="C17" s="57" t="s">
        <v>157</v>
      </c>
      <c r="D17" s="58">
        <v>3224027.19</v>
      </c>
      <c r="E17" s="58">
        <v>631401.06999999995</v>
      </c>
      <c r="F17" s="51">
        <f t="shared" si="0"/>
        <v>19.584235268189531</v>
      </c>
      <c r="G17" s="59"/>
    </row>
    <row r="18" spans="1:7" ht="48" customHeight="1" thickBot="1" x14ac:dyDescent="0.3">
      <c r="A18" s="55" t="s">
        <v>146</v>
      </c>
      <c r="B18" s="56" t="s">
        <v>144</v>
      </c>
      <c r="C18" s="57" t="s">
        <v>158</v>
      </c>
      <c r="D18" s="58">
        <v>2258527.96</v>
      </c>
      <c r="E18" s="58">
        <v>421286.49</v>
      </c>
      <c r="F18" s="51">
        <f t="shared" si="0"/>
        <v>18.653144767798224</v>
      </c>
      <c r="G18" s="59"/>
    </row>
    <row r="19" spans="1:7" ht="24" customHeight="1" thickBot="1" x14ac:dyDescent="0.3">
      <c r="A19" s="55" t="s">
        <v>148</v>
      </c>
      <c r="B19" s="56" t="s">
        <v>144</v>
      </c>
      <c r="C19" s="57" t="s">
        <v>159</v>
      </c>
      <c r="D19" s="58">
        <v>2258527.96</v>
      </c>
      <c r="E19" s="58">
        <v>421286.49</v>
      </c>
      <c r="F19" s="51">
        <f t="shared" si="0"/>
        <v>18.653144767798224</v>
      </c>
      <c r="G19" s="59"/>
    </row>
    <row r="20" spans="1:7" ht="15" customHeight="1" thickBot="1" x14ac:dyDescent="0.3">
      <c r="A20" s="55" t="s">
        <v>150</v>
      </c>
      <c r="B20" s="56" t="s">
        <v>144</v>
      </c>
      <c r="C20" s="57" t="s">
        <v>160</v>
      </c>
      <c r="D20" s="58" t="s">
        <v>62</v>
      </c>
      <c r="E20" s="58">
        <v>308408.53999999998</v>
      </c>
      <c r="F20" s="51" t="s">
        <v>62</v>
      </c>
      <c r="G20" s="59"/>
    </row>
    <row r="21" spans="1:7" ht="24" customHeight="1" thickBot="1" x14ac:dyDescent="0.3">
      <c r="A21" s="55" t="s">
        <v>161</v>
      </c>
      <c r="B21" s="56" t="s">
        <v>144</v>
      </c>
      <c r="C21" s="57" t="s">
        <v>162</v>
      </c>
      <c r="D21" s="58" t="s">
        <v>62</v>
      </c>
      <c r="E21" s="58">
        <v>22080.49</v>
      </c>
      <c r="F21" s="51" t="s">
        <v>62</v>
      </c>
      <c r="G21" s="59"/>
    </row>
    <row r="22" spans="1:7" ht="36" customHeight="1" thickBot="1" x14ac:dyDescent="0.3">
      <c r="A22" s="55" t="s">
        <v>152</v>
      </c>
      <c r="B22" s="56" t="s">
        <v>144</v>
      </c>
      <c r="C22" s="57" t="s">
        <v>163</v>
      </c>
      <c r="D22" s="58" t="s">
        <v>62</v>
      </c>
      <c r="E22" s="58">
        <v>90797.46</v>
      </c>
      <c r="F22" s="51" t="s">
        <v>62</v>
      </c>
      <c r="G22" s="59"/>
    </row>
    <row r="23" spans="1:7" ht="24" customHeight="1" thickBot="1" x14ac:dyDescent="0.3">
      <c r="A23" s="55" t="s">
        <v>164</v>
      </c>
      <c r="B23" s="56" t="s">
        <v>144</v>
      </c>
      <c r="C23" s="57" t="s">
        <v>165</v>
      </c>
      <c r="D23" s="58">
        <v>955499.23</v>
      </c>
      <c r="E23" s="58">
        <v>203114.58</v>
      </c>
      <c r="F23" s="51">
        <f t="shared" si="0"/>
        <v>21.257430003371116</v>
      </c>
      <c r="G23" s="59"/>
    </row>
    <row r="24" spans="1:7" ht="24" customHeight="1" thickBot="1" x14ac:dyDescent="0.3">
      <c r="A24" s="55" t="s">
        <v>166</v>
      </c>
      <c r="B24" s="56" t="s">
        <v>144</v>
      </c>
      <c r="C24" s="57" t="s">
        <v>167</v>
      </c>
      <c r="D24" s="58">
        <v>955499.23</v>
      </c>
      <c r="E24" s="58">
        <v>203114.58</v>
      </c>
      <c r="F24" s="51">
        <f t="shared" si="0"/>
        <v>21.257430003371116</v>
      </c>
      <c r="G24" s="59"/>
    </row>
    <row r="25" spans="1:7" ht="15" customHeight="1" thickBot="1" x14ac:dyDescent="0.3">
      <c r="A25" s="55" t="s">
        <v>168</v>
      </c>
      <c r="B25" s="56" t="s">
        <v>144</v>
      </c>
      <c r="C25" s="57" t="s">
        <v>169</v>
      </c>
      <c r="D25" s="58" t="s">
        <v>62</v>
      </c>
      <c r="E25" s="58">
        <v>203114.58</v>
      </c>
      <c r="F25" s="51" t="s">
        <v>62</v>
      </c>
      <c r="G25" s="59"/>
    </row>
    <row r="26" spans="1:7" ht="15" customHeight="1" thickBot="1" x14ac:dyDescent="0.3">
      <c r="A26" s="55" t="s">
        <v>170</v>
      </c>
      <c r="B26" s="56" t="s">
        <v>144</v>
      </c>
      <c r="C26" s="57" t="s">
        <v>171</v>
      </c>
      <c r="D26" s="58">
        <v>10000</v>
      </c>
      <c r="E26" s="58">
        <v>7000</v>
      </c>
      <c r="F26" s="51">
        <f t="shared" si="0"/>
        <v>70</v>
      </c>
      <c r="G26" s="59"/>
    </row>
    <row r="27" spans="1:7" ht="15" customHeight="1" thickBot="1" x14ac:dyDescent="0.3">
      <c r="A27" s="55" t="s">
        <v>172</v>
      </c>
      <c r="B27" s="56" t="s">
        <v>144</v>
      </c>
      <c r="C27" s="57" t="s">
        <v>173</v>
      </c>
      <c r="D27" s="58">
        <v>10000</v>
      </c>
      <c r="E27" s="58">
        <v>7000</v>
      </c>
      <c r="F27" s="51">
        <f t="shared" si="0"/>
        <v>70</v>
      </c>
      <c r="G27" s="59"/>
    </row>
    <row r="28" spans="1:7" ht="15" customHeight="1" thickBot="1" x14ac:dyDescent="0.3">
      <c r="A28" s="55" t="s">
        <v>174</v>
      </c>
      <c r="B28" s="56" t="s">
        <v>144</v>
      </c>
      <c r="C28" s="57" t="s">
        <v>175</v>
      </c>
      <c r="D28" s="58" t="s">
        <v>62</v>
      </c>
      <c r="E28" s="58">
        <v>7000</v>
      </c>
      <c r="F28" s="51" t="s">
        <v>62</v>
      </c>
      <c r="G28" s="59"/>
    </row>
    <row r="29" spans="1:7" ht="15" customHeight="1" thickBot="1" x14ac:dyDescent="0.3">
      <c r="A29" s="55" t="s">
        <v>92</v>
      </c>
      <c r="B29" s="56" t="s">
        <v>144</v>
      </c>
      <c r="C29" s="57" t="s">
        <v>176</v>
      </c>
      <c r="D29" s="58">
        <v>21039.52</v>
      </c>
      <c r="E29" s="58" t="s">
        <v>62</v>
      </c>
      <c r="F29" s="51">
        <v>0</v>
      </c>
      <c r="G29" s="59"/>
    </row>
    <row r="30" spans="1:7" ht="15" customHeight="1" thickBot="1" x14ac:dyDescent="0.3">
      <c r="A30" s="55" t="s">
        <v>177</v>
      </c>
      <c r="B30" s="56" t="s">
        <v>144</v>
      </c>
      <c r="C30" s="57" t="s">
        <v>178</v>
      </c>
      <c r="D30" s="58">
        <v>21039.52</v>
      </c>
      <c r="E30" s="58" t="s">
        <v>62</v>
      </c>
      <c r="F30" s="51">
        <v>0</v>
      </c>
      <c r="G30" s="59"/>
    </row>
    <row r="31" spans="1:7" ht="15" customHeight="1" thickBot="1" x14ac:dyDescent="0.3">
      <c r="A31" s="55" t="s">
        <v>179</v>
      </c>
      <c r="B31" s="56" t="s">
        <v>144</v>
      </c>
      <c r="C31" s="57" t="s">
        <v>180</v>
      </c>
      <c r="D31" s="58">
        <v>21039.52</v>
      </c>
      <c r="E31" s="58" t="s">
        <v>62</v>
      </c>
      <c r="F31" s="51">
        <v>0</v>
      </c>
      <c r="G31" s="59"/>
    </row>
    <row r="32" spans="1:7" ht="15" customHeight="1" thickBot="1" x14ac:dyDescent="0.3">
      <c r="A32" s="55" t="s">
        <v>92</v>
      </c>
      <c r="B32" s="56" t="s">
        <v>144</v>
      </c>
      <c r="C32" s="57" t="s">
        <v>181</v>
      </c>
      <c r="D32" s="58">
        <v>307200</v>
      </c>
      <c r="E32" s="58" t="s">
        <v>62</v>
      </c>
      <c r="F32" s="51">
        <v>0</v>
      </c>
      <c r="G32" s="59"/>
    </row>
    <row r="33" spans="1:7" ht="15" customHeight="1" thickBot="1" x14ac:dyDescent="0.3">
      <c r="A33" s="55" t="s">
        <v>170</v>
      </c>
      <c r="B33" s="56" t="s">
        <v>144</v>
      </c>
      <c r="C33" s="57" t="s">
        <v>182</v>
      </c>
      <c r="D33" s="58">
        <v>307200</v>
      </c>
      <c r="E33" s="58" t="s">
        <v>62</v>
      </c>
      <c r="F33" s="51">
        <v>0</v>
      </c>
      <c r="G33" s="59"/>
    </row>
    <row r="34" spans="1:7" ht="15" customHeight="1" thickBot="1" x14ac:dyDescent="0.3">
      <c r="A34" s="55" t="s">
        <v>183</v>
      </c>
      <c r="B34" s="56" t="s">
        <v>144</v>
      </c>
      <c r="C34" s="57" t="s">
        <v>184</v>
      </c>
      <c r="D34" s="58">
        <v>307200</v>
      </c>
      <c r="E34" s="58" t="s">
        <v>62</v>
      </c>
      <c r="F34" s="51">
        <v>0</v>
      </c>
      <c r="G34" s="59"/>
    </row>
    <row r="35" spans="1:7" ht="15" customHeight="1" thickBot="1" x14ac:dyDescent="0.3">
      <c r="A35" s="55" t="s">
        <v>92</v>
      </c>
      <c r="B35" s="56" t="s">
        <v>144</v>
      </c>
      <c r="C35" s="57" t="s">
        <v>185</v>
      </c>
      <c r="D35" s="58">
        <v>1998000</v>
      </c>
      <c r="E35" s="58">
        <v>449299</v>
      </c>
      <c r="F35" s="51">
        <f t="shared" si="0"/>
        <v>22.487437437437439</v>
      </c>
      <c r="G35" s="59"/>
    </row>
    <row r="36" spans="1:7" ht="24" customHeight="1" thickBot="1" x14ac:dyDescent="0.3">
      <c r="A36" s="55" t="s">
        <v>164</v>
      </c>
      <c r="B36" s="56" t="s">
        <v>144</v>
      </c>
      <c r="C36" s="57" t="s">
        <v>186</v>
      </c>
      <c r="D36" s="58">
        <v>20000</v>
      </c>
      <c r="E36" s="58" t="s">
        <v>62</v>
      </c>
      <c r="F36" s="51">
        <v>0</v>
      </c>
      <c r="G36" s="59"/>
    </row>
    <row r="37" spans="1:7" ht="24" customHeight="1" thickBot="1" x14ac:dyDescent="0.3">
      <c r="A37" s="55" t="s">
        <v>166</v>
      </c>
      <c r="B37" s="56" t="s">
        <v>144</v>
      </c>
      <c r="C37" s="57" t="s">
        <v>187</v>
      </c>
      <c r="D37" s="58">
        <v>20000</v>
      </c>
      <c r="E37" s="58" t="s">
        <v>62</v>
      </c>
      <c r="F37" s="51">
        <v>0</v>
      </c>
      <c r="G37" s="59"/>
    </row>
    <row r="38" spans="1:7" ht="15" customHeight="1" thickBot="1" x14ac:dyDescent="0.3">
      <c r="A38" s="55" t="s">
        <v>170</v>
      </c>
      <c r="B38" s="56" t="s">
        <v>144</v>
      </c>
      <c r="C38" s="57" t="s">
        <v>188</v>
      </c>
      <c r="D38" s="58">
        <v>1978000</v>
      </c>
      <c r="E38" s="58">
        <v>449299</v>
      </c>
      <c r="F38" s="51">
        <f>E38/D38*100</f>
        <v>22.714812942366024</v>
      </c>
      <c r="G38" s="59"/>
    </row>
    <row r="39" spans="1:7" ht="15" customHeight="1" thickBot="1" x14ac:dyDescent="0.3">
      <c r="A39" s="55" t="s">
        <v>172</v>
      </c>
      <c r="B39" s="56" t="s">
        <v>144</v>
      </c>
      <c r="C39" s="57" t="s">
        <v>189</v>
      </c>
      <c r="D39" s="58">
        <v>1978000</v>
      </c>
      <c r="E39" s="58">
        <v>449299</v>
      </c>
      <c r="F39" s="51">
        <f t="shared" si="0"/>
        <v>22.714812942366024</v>
      </c>
      <c r="G39" s="59"/>
    </row>
    <row r="40" spans="1:7" ht="15" customHeight="1" thickBot="1" x14ac:dyDescent="0.3">
      <c r="A40" s="55" t="s">
        <v>190</v>
      </c>
      <c r="B40" s="56" t="s">
        <v>144</v>
      </c>
      <c r="C40" s="57" t="s">
        <v>191</v>
      </c>
      <c r="D40" s="58" t="s">
        <v>62</v>
      </c>
      <c r="E40" s="58">
        <v>445519</v>
      </c>
      <c r="F40" s="51" t="s">
        <v>62</v>
      </c>
      <c r="G40" s="59"/>
    </row>
    <row r="41" spans="1:7" ht="15" customHeight="1" thickBot="1" x14ac:dyDescent="0.3">
      <c r="A41" s="55" t="s">
        <v>192</v>
      </c>
      <c r="B41" s="56" t="s">
        <v>144</v>
      </c>
      <c r="C41" s="57" t="s">
        <v>193</v>
      </c>
      <c r="D41" s="58" t="s">
        <v>62</v>
      </c>
      <c r="E41" s="58">
        <v>3780</v>
      </c>
      <c r="F41" s="51" t="s">
        <v>62</v>
      </c>
      <c r="G41" s="59"/>
    </row>
    <row r="42" spans="1:7" ht="15" customHeight="1" thickBot="1" x14ac:dyDescent="0.3">
      <c r="A42" s="55" t="s">
        <v>92</v>
      </c>
      <c r="B42" s="56" t="s">
        <v>144</v>
      </c>
      <c r="C42" s="57" t="s">
        <v>194</v>
      </c>
      <c r="D42" s="58">
        <v>118000</v>
      </c>
      <c r="E42" s="58">
        <v>105526.54</v>
      </c>
      <c r="F42" s="51">
        <f t="shared" si="0"/>
        <v>89.429271186440673</v>
      </c>
      <c r="G42" s="59"/>
    </row>
    <row r="43" spans="1:7" ht="24" customHeight="1" thickBot="1" x14ac:dyDescent="0.3">
      <c r="A43" s="55" t="s">
        <v>164</v>
      </c>
      <c r="B43" s="56" t="s">
        <v>144</v>
      </c>
      <c r="C43" s="57" t="s">
        <v>195</v>
      </c>
      <c r="D43" s="58">
        <v>118000</v>
      </c>
      <c r="E43" s="58">
        <v>105526.54</v>
      </c>
      <c r="F43" s="51">
        <f t="shared" si="0"/>
        <v>89.429271186440673</v>
      </c>
      <c r="G43" s="59"/>
    </row>
    <row r="44" spans="1:7" ht="24" customHeight="1" thickBot="1" x14ac:dyDescent="0.3">
      <c r="A44" s="55" t="s">
        <v>166</v>
      </c>
      <c r="B44" s="56" t="s">
        <v>144</v>
      </c>
      <c r="C44" s="57" t="s">
        <v>196</v>
      </c>
      <c r="D44" s="58">
        <v>118000</v>
      </c>
      <c r="E44" s="58">
        <v>105526.54</v>
      </c>
      <c r="F44" s="51">
        <f t="shared" si="0"/>
        <v>89.429271186440673</v>
      </c>
      <c r="G44" s="59"/>
    </row>
    <row r="45" spans="1:7" ht="15" customHeight="1" thickBot="1" x14ac:dyDescent="0.3">
      <c r="A45" s="55" t="s">
        <v>168</v>
      </c>
      <c r="B45" s="56" t="s">
        <v>144</v>
      </c>
      <c r="C45" s="57" t="s">
        <v>197</v>
      </c>
      <c r="D45" s="58" t="s">
        <v>62</v>
      </c>
      <c r="E45" s="58">
        <v>105526.54</v>
      </c>
      <c r="F45" s="51" t="s">
        <v>62</v>
      </c>
      <c r="G45" s="59"/>
    </row>
    <row r="46" spans="1:7" ht="15" customHeight="1" thickBot="1" x14ac:dyDescent="0.3">
      <c r="A46" s="55" t="s">
        <v>92</v>
      </c>
      <c r="B46" s="56" t="s">
        <v>144</v>
      </c>
      <c r="C46" s="57" t="s">
        <v>198</v>
      </c>
      <c r="D46" s="58">
        <v>285000</v>
      </c>
      <c r="E46" s="58">
        <v>28010.69</v>
      </c>
      <c r="F46" s="51">
        <f t="shared" si="0"/>
        <v>9.8283122807017538</v>
      </c>
      <c r="G46" s="59"/>
    </row>
    <row r="47" spans="1:7" ht="48" customHeight="1" thickBot="1" x14ac:dyDescent="0.3">
      <c r="A47" s="55" t="s">
        <v>146</v>
      </c>
      <c r="B47" s="56" t="s">
        <v>144</v>
      </c>
      <c r="C47" s="57" t="s">
        <v>199</v>
      </c>
      <c r="D47" s="58">
        <v>188198</v>
      </c>
      <c r="E47" s="58">
        <v>28010.69</v>
      </c>
      <c r="F47" s="51">
        <f t="shared" si="0"/>
        <v>14.883627881273979</v>
      </c>
      <c r="G47" s="59"/>
    </row>
    <row r="48" spans="1:7" ht="24" customHeight="1" thickBot="1" x14ac:dyDescent="0.3">
      <c r="A48" s="55" t="s">
        <v>148</v>
      </c>
      <c r="B48" s="56" t="s">
        <v>144</v>
      </c>
      <c r="C48" s="57" t="s">
        <v>200</v>
      </c>
      <c r="D48" s="58">
        <v>188198</v>
      </c>
      <c r="E48" s="58">
        <v>28010.69</v>
      </c>
      <c r="F48" s="51">
        <f t="shared" si="0"/>
        <v>14.883627881273979</v>
      </c>
      <c r="G48" s="59"/>
    </row>
    <row r="49" spans="1:7" ht="15" customHeight="1" thickBot="1" x14ac:dyDescent="0.3">
      <c r="A49" s="55" t="s">
        <v>150</v>
      </c>
      <c r="B49" s="56" t="s">
        <v>144</v>
      </c>
      <c r="C49" s="57" t="s">
        <v>201</v>
      </c>
      <c r="D49" s="58" t="s">
        <v>62</v>
      </c>
      <c r="E49" s="58">
        <v>21513.599999999999</v>
      </c>
      <c r="F49" s="51" t="s">
        <v>62</v>
      </c>
      <c r="G49" s="59"/>
    </row>
    <row r="50" spans="1:7" ht="36" customHeight="1" thickBot="1" x14ac:dyDescent="0.3">
      <c r="A50" s="55" t="s">
        <v>152</v>
      </c>
      <c r="B50" s="56" t="s">
        <v>144</v>
      </c>
      <c r="C50" s="57" t="s">
        <v>202</v>
      </c>
      <c r="D50" s="58" t="s">
        <v>62</v>
      </c>
      <c r="E50" s="58">
        <v>6497.09</v>
      </c>
      <c r="F50" s="51" t="s">
        <v>62</v>
      </c>
      <c r="G50" s="59"/>
    </row>
    <row r="51" spans="1:7" ht="24" customHeight="1" thickBot="1" x14ac:dyDescent="0.3">
      <c r="A51" s="55" t="s">
        <v>164</v>
      </c>
      <c r="B51" s="56" t="s">
        <v>144</v>
      </c>
      <c r="C51" s="57" t="s">
        <v>203</v>
      </c>
      <c r="D51" s="58">
        <v>96802</v>
      </c>
      <c r="E51" s="58" t="s">
        <v>62</v>
      </c>
      <c r="F51" s="51">
        <v>0</v>
      </c>
      <c r="G51" s="59"/>
    </row>
    <row r="52" spans="1:7" ht="24" customHeight="1" thickBot="1" x14ac:dyDescent="0.3">
      <c r="A52" s="55" t="s">
        <v>166</v>
      </c>
      <c r="B52" s="56" t="s">
        <v>144</v>
      </c>
      <c r="C52" s="57" t="s">
        <v>204</v>
      </c>
      <c r="D52" s="58">
        <v>96802</v>
      </c>
      <c r="E52" s="58" t="s">
        <v>62</v>
      </c>
      <c r="F52" s="51">
        <v>0</v>
      </c>
      <c r="G52" s="59"/>
    </row>
    <row r="53" spans="1:7" ht="15" customHeight="1" thickBot="1" x14ac:dyDescent="0.3">
      <c r="A53" s="55" t="s">
        <v>92</v>
      </c>
      <c r="B53" s="56" t="s">
        <v>144</v>
      </c>
      <c r="C53" s="57" t="s">
        <v>205</v>
      </c>
      <c r="D53" s="58">
        <v>1162619.3899999999</v>
      </c>
      <c r="E53" s="58">
        <v>79486.399999999994</v>
      </c>
      <c r="F53" s="51">
        <f t="shared" si="0"/>
        <v>6.8368376343697479</v>
      </c>
      <c r="G53" s="59"/>
    </row>
    <row r="54" spans="1:7" ht="24" customHeight="1" thickBot="1" x14ac:dyDescent="0.3">
      <c r="A54" s="55" t="s">
        <v>164</v>
      </c>
      <c r="B54" s="56" t="s">
        <v>144</v>
      </c>
      <c r="C54" s="57" t="s">
        <v>206</v>
      </c>
      <c r="D54" s="58">
        <v>1162619.3899999999</v>
      </c>
      <c r="E54" s="58">
        <v>79486.399999999994</v>
      </c>
      <c r="F54" s="51">
        <f t="shared" si="0"/>
        <v>6.8368376343697479</v>
      </c>
      <c r="G54" s="59"/>
    </row>
    <row r="55" spans="1:7" ht="24" customHeight="1" thickBot="1" x14ac:dyDescent="0.3">
      <c r="A55" s="55" t="s">
        <v>166</v>
      </c>
      <c r="B55" s="56" t="s">
        <v>144</v>
      </c>
      <c r="C55" s="57" t="s">
        <v>207</v>
      </c>
      <c r="D55" s="58">
        <v>1162619.3899999999</v>
      </c>
      <c r="E55" s="58">
        <v>79486.399999999994</v>
      </c>
      <c r="F55" s="51">
        <f t="shared" si="0"/>
        <v>6.8368376343697479</v>
      </c>
      <c r="G55" s="59"/>
    </row>
    <row r="56" spans="1:7" ht="15" customHeight="1" thickBot="1" x14ac:dyDescent="0.3">
      <c r="A56" s="55" t="s">
        <v>168</v>
      </c>
      <c r="B56" s="56" t="s">
        <v>144</v>
      </c>
      <c r="C56" s="57" t="s">
        <v>208</v>
      </c>
      <c r="D56" s="58" t="s">
        <v>62</v>
      </c>
      <c r="E56" s="58">
        <v>79486.399999999994</v>
      </c>
      <c r="F56" s="51" t="s">
        <v>62</v>
      </c>
      <c r="G56" s="59"/>
    </row>
    <row r="57" spans="1:7" ht="15" customHeight="1" thickBot="1" x14ac:dyDescent="0.3">
      <c r="A57" s="55" t="s">
        <v>92</v>
      </c>
      <c r="B57" s="56" t="s">
        <v>144</v>
      </c>
      <c r="C57" s="57" t="s">
        <v>209</v>
      </c>
      <c r="D57" s="58">
        <v>400000</v>
      </c>
      <c r="E57" s="58" t="s">
        <v>62</v>
      </c>
      <c r="F57" s="51">
        <v>0</v>
      </c>
      <c r="G57" s="59"/>
    </row>
    <row r="58" spans="1:7" ht="24" customHeight="1" thickBot="1" x14ac:dyDescent="0.3">
      <c r="A58" s="55" t="s">
        <v>164</v>
      </c>
      <c r="B58" s="56" t="s">
        <v>144</v>
      </c>
      <c r="C58" s="57" t="s">
        <v>210</v>
      </c>
      <c r="D58" s="58">
        <v>400000</v>
      </c>
      <c r="E58" s="58" t="s">
        <v>62</v>
      </c>
      <c r="F58" s="51">
        <v>0</v>
      </c>
      <c r="G58" s="59"/>
    </row>
    <row r="59" spans="1:7" ht="24" customHeight="1" thickBot="1" x14ac:dyDescent="0.3">
      <c r="A59" s="55" t="s">
        <v>166</v>
      </c>
      <c r="B59" s="56" t="s">
        <v>144</v>
      </c>
      <c r="C59" s="57" t="s">
        <v>211</v>
      </c>
      <c r="D59" s="58">
        <v>400000</v>
      </c>
      <c r="E59" s="58" t="s">
        <v>62</v>
      </c>
      <c r="F59" s="51">
        <v>0</v>
      </c>
      <c r="G59" s="59"/>
    </row>
    <row r="60" spans="1:7" ht="15" customHeight="1" thickBot="1" x14ac:dyDescent="0.3">
      <c r="A60" s="55" t="s">
        <v>92</v>
      </c>
      <c r="B60" s="56" t="s">
        <v>144</v>
      </c>
      <c r="C60" s="57" t="s">
        <v>212</v>
      </c>
      <c r="D60" s="58">
        <v>10000</v>
      </c>
      <c r="E60" s="58" t="s">
        <v>62</v>
      </c>
      <c r="F60" s="51">
        <v>0</v>
      </c>
      <c r="G60" s="59"/>
    </row>
    <row r="61" spans="1:7" ht="24" customHeight="1" thickBot="1" x14ac:dyDescent="0.3">
      <c r="A61" s="55" t="s">
        <v>164</v>
      </c>
      <c r="B61" s="56" t="s">
        <v>144</v>
      </c>
      <c r="C61" s="57" t="s">
        <v>213</v>
      </c>
      <c r="D61" s="58">
        <v>10000</v>
      </c>
      <c r="E61" s="58" t="s">
        <v>62</v>
      </c>
      <c r="F61" s="51">
        <v>0</v>
      </c>
      <c r="G61" s="59"/>
    </row>
    <row r="62" spans="1:7" ht="24" customHeight="1" thickBot="1" x14ac:dyDescent="0.3">
      <c r="A62" s="55" t="s">
        <v>166</v>
      </c>
      <c r="B62" s="56" t="s">
        <v>144</v>
      </c>
      <c r="C62" s="57" t="s">
        <v>214</v>
      </c>
      <c r="D62" s="58">
        <v>10000</v>
      </c>
      <c r="E62" s="58" t="s">
        <v>62</v>
      </c>
      <c r="F62" s="51">
        <v>0</v>
      </c>
      <c r="G62" s="59"/>
    </row>
    <row r="63" spans="1:7" ht="15" customHeight="1" thickBot="1" x14ac:dyDescent="0.3">
      <c r="A63" s="55" t="s">
        <v>92</v>
      </c>
      <c r="B63" s="56" t="s">
        <v>144</v>
      </c>
      <c r="C63" s="57" t="s">
        <v>215</v>
      </c>
      <c r="D63" s="58">
        <v>540000</v>
      </c>
      <c r="E63" s="58">
        <v>89495.3</v>
      </c>
      <c r="F63" s="51">
        <f t="shared" si="0"/>
        <v>16.573203703703705</v>
      </c>
      <c r="G63" s="59"/>
    </row>
    <row r="64" spans="1:7" ht="24" customHeight="1" thickBot="1" x14ac:dyDescent="0.3">
      <c r="A64" s="55" t="s">
        <v>164</v>
      </c>
      <c r="B64" s="56" t="s">
        <v>144</v>
      </c>
      <c r="C64" s="57" t="s">
        <v>216</v>
      </c>
      <c r="D64" s="58">
        <v>540000</v>
      </c>
      <c r="E64" s="58">
        <v>89495.3</v>
      </c>
      <c r="F64" s="51">
        <f t="shared" si="0"/>
        <v>16.573203703703705</v>
      </c>
      <c r="G64" s="59"/>
    </row>
    <row r="65" spans="1:7" ht="24" customHeight="1" thickBot="1" x14ac:dyDescent="0.3">
      <c r="A65" s="55" t="s">
        <v>166</v>
      </c>
      <c r="B65" s="56" t="s">
        <v>144</v>
      </c>
      <c r="C65" s="57" t="s">
        <v>217</v>
      </c>
      <c r="D65" s="58">
        <v>540000</v>
      </c>
      <c r="E65" s="58">
        <v>89495.3</v>
      </c>
      <c r="F65" s="51">
        <f t="shared" si="0"/>
        <v>16.573203703703705</v>
      </c>
      <c r="G65" s="59"/>
    </row>
    <row r="66" spans="1:7" ht="15" customHeight="1" thickBot="1" x14ac:dyDescent="0.3">
      <c r="A66" s="55" t="s">
        <v>168</v>
      </c>
      <c r="B66" s="56" t="s">
        <v>144</v>
      </c>
      <c r="C66" s="57" t="s">
        <v>218</v>
      </c>
      <c r="D66" s="58" t="s">
        <v>62</v>
      </c>
      <c r="E66" s="58">
        <v>89495.3</v>
      </c>
      <c r="F66" s="51" t="s">
        <v>62</v>
      </c>
      <c r="G66" s="59"/>
    </row>
    <row r="67" spans="1:7" ht="15" customHeight="1" thickBot="1" x14ac:dyDescent="0.3">
      <c r="A67" s="55" t="s">
        <v>92</v>
      </c>
      <c r="B67" s="56" t="s">
        <v>144</v>
      </c>
      <c r="C67" s="57" t="s">
        <v>219</v>
      </c>
      <c r="D67" s="58">
        <v>505</v>
      </c>
      <c r="E67" s="58" t="s">
        <v>62</v>
      </c>
      <c r="F67" s="51">
        <v>0</v>
      </c>
      <c r="G67" s="59"/>
    </row>
    <row r="68" spans="1:7" ht="24" customHeight="1" thickBot="1" x14ac:dyDescent="0.3">
      <c r="A68" s="55" t="s">
        <v>164</v>
      </c>
      <c r="B68" s="56" t="s">
        <v>144</v>
      </c>
      <c r="C68" s="57" t="s">
        <v>220</v>
      </c>
      <c r="D68" s="58">
        <v>505</v>
      </c>
      <c r="E68" s="58" t="s">
        <v>62</v>
      </c>
      <c r="F68" s="51">
        <v>0</v>
      </c>
      <c r="G68" s="59"/>
    </row>
    <row r="69" spans="1:7" ht="24" customHeight="1" thickBot="1" x14ac:dyDescent="0.3">
      <c r="A69" s="55" t="s">
        <v>166</v>
      </c>
      <c r="B69" s="56" t="s">
        <v>144</v>
      </c>
      <c r="C69" s="57" t="s">
        <v>221</v>
      </c>
      <c r="D69" s="58">
        <v>505</v>
      </c>
      <c r="E69" s="58" t="s">
        <v>62</v>
      </c>
      <c r="F69" s="51">
        <v>0</v>
      </c>
      <c r="G69" s="59"/>
    </row>
    <row r="70" spans="1:7" ht="15" customHeight="1" thickBot="1" x14ac:dyDescent="0.3">
      <c r="A70" s="55" t="s">
        <v>92</v>
      </c>
      <c r="B70" s="56" t="s">
        <v>144</v>
      </c>
      <c r="C70" s="57" t="s">
        <v>222</v>
      </c>
      <c r="D70" s="58">
        <v>829495</v>
      </c>
      <c r="E70" s="58">
        <v>369495</v>
      </c>
      <c r="F70" s="51">
        <f t="shared" si="0"/>
        <v>44.544572300013861</v>
      </c>
      <c r="G70" s="59"/>
    </row>
    <row r="71" spans="1:7" ht="24" customHeight="1" thickBot="1" x14ac:dyDescent="0.3">
      <c r="A71" s="55" t="s">
        <v>164</v>
      </c>
      <c r="B71" s="56" t="s">
        <v>144</v>
      </c>
      <c r="C71" s="57" t="s">
        <v>223</v>
      </c>
      <c r="D71" s="58">
        <v>579495</v>
      </c>
      <c r="E71" s="58">
        <v>369495</v>
      </c>
      <c r="F71" s="51">
        <f t="shared" si="0"/>
        <v>63.761551005616958</v>
      </c>
      <c r="G71" s="59"/>
    </row>
    <row r="72" spans="1:7" ht="24" customHeight="1" thickBot="1" x14ac:dyDescent="0.3">
      <c r="A72" s="55" t="s">
        <v>166</v>
      </c>
      <c r="B72" s="56" t="s">
        <v>144</v>
      </c>
      <c r="C72" s="57" t="s">
        <v>224</v>
      </c>
      <c r="D72" s="58">
        <v>579495</v>
      </c>
      <c r="E72" s="58">
        <v>369495</v>
      </c>
      <c r="F72" s="51">
        <f t="shared" ref="F72:F93" si="1">E72/D72*100</f>
        <v>63.761551005616958</v>
      </c>
      <c r="G72" s="59"/>
    </row>
    <row r="73" spans="1:7" ht="15" customHeight="1" thickBot="1" x14ac:dyDescent="0.3">
      <c r="A73" s="55" t="s">
        <v>168</v>
      </c>
      <c r="B73" s="56" t="s">
        <v>144</v>
      </c>
      <c r="C73" s="57" t="s">
        <v>225</v>
      </c>
      <c r="D73" s="58" t="s">
        <v>62</v>
      </c>
      <c r="E73" s="58">
        <v>369495</v>
      </c>
      <c r="F73" s="51" t="s">
        <v>62</v>
      </c>
      <c r="G73" s="59"/>
    </row>
    <row r="74" spans="1:7" ht="15" customHeight="1" thickBot="1" x14ac:dyDescent="0.3">
      <c r="A74" s="55" t="s">
        <v>170</v>
      </c>
      <c r="B74" s="56" t="s">
        <v>144</v>
      </c>
      <c r="C74" s="57" t="s">
        <v>226</v>
      </c>
      <c r="D74" s="58">
        <v>250000</v>
      </c>
      <c r="E74" s="58" t="s">
        <v>62</v>
      </c>
      <c r="F74" s="51">
        <v>0</v>
      </c>
      <c r="G74" s="59"/>
    </row>
    <row r="75" spans="1:7" ht="36" customHeight="1" thickBot="1" x14ac:dyDescent="0.3">
      <c r="A75" s="55" t="s">
        <v>227</v>
      </c>
      <c r="B75" s="56" t="s">
        <v>144</v>
      </c>
      <c r="C75" s="57" t="s">
        <v>228</v>
      </c>
      <c r="D75" s="58">
        <v>250000</v>
      </c>
      <c r="E75" s="58" t="s">
        <v>62</v>
      </c>
      <c r="F75" s="51">
        <v>0</v>
      </c>
      <c r="G75" s="59"/>
    </row>
    <row r="76" spans="1:7" ht="15" customHeight="1" thickBot="1" x14ac:dyDescent="0.3">
      <c r="A76" s="55" t="s">
        <v>92</v>
      </c>
      <c r="B76" s="56" t="s">
        <v>144</v>
      </c>
      <c r="C76" s="57" t="s">
        <v>229</v>
      </c>
      <c r="D76" s="58">
        <v>1231761.6399999999</v>
      </c>
      <c r="E76" s="58">
        <v>65079.6</v>
      </c>
      <c r="F76" s="51">
        <f t="shared" si="1"/>
        <v>5.2834572766854473</v>
      </c>
      <c r="G76" s="59"/>
    </row>
    <row r="77" spans="1:7" ht="24" customHeight="1" thickBot="1" x14ac:dyDescent="0.3">
      <c r="A77" s="55" t="s">
        <v>164</v>
      </c>
      <c r="B77" s="56" t="s">
        <v>144</v>
      </c>
      <c r="C77" s="57" t="s">
        <v>230</v>
      </c>
      <c r="D77" s="58">
        <v>1231761.6399999999</v>
      </c>
      <c r="E77" s="58">
        <v>65079.6</v>
      </c>
      <c r="F77" s="51">
        <f t="shared" si="1"/>
        <v>5.2834572766854473</v>
      </c>
      <c r="G77" s="59"/>
    </row>
    <row r="78" spans="1:7" ht="24" customHeight="1" thickBot="1" x14ac:dyDescent="0.3">
      <c r="A78" s="55" t="s">
        <v>166</v>
      </c>
      <c r="B78" s="56" t="s">
        <v>144</v>
      </c>
      <c r="C78" s="57" t="s">
        <v>231</v>
      </c>
      <c r="D78" s="58">
        <v>1231761.6399999999</v>
      </c>
      <c r="E78" s="58">
        <v>65079.6</v>
      </c>
      <c r="F78" s="51">
        <f t="shared" si="1"/>
        <v>5.2834572766854473</v>
      </c>
      <c r="G78" s="59"/>
    </row>
    <row r="79" spans="1:7" ht="15" customHeight="1" thickBot="1" x14ac:dyDescent="0.3">
      <c r="A79" s="55" t="s">
        <v>168</v>
      </c>
      <c r="B79" s="56" t="s">
        <v>144</v>
      </c>
      <c r="C79" s="57" t="s">
        <v>232</v>
      </c>
      <c r="D79" s="58" t="s">
        <v>62</v>
      </c>
      <c r="E79" s="58">
        <v>65079.6</v>
      </c>
      <c r="F79" s="51" t="s">
        <v>62</v>
      </c>
      <c r="G79" s="59"/>
    </row>
    <row r="80" spans="1:7" ht="15" customHeight="1" thickBot="1" x14ac:dyDescent="0.3">
      <c r="A80" s="55" t="s">
        <v>92</v>
      </c>
      <c r="B80" s="56" t="s">
        <v>144</v>
      </c>
      <c r="C80" s="57" t="s">
        <v>233</v>
      </c>
      <c r="D80" s="58">
        <v>46000</v>
      </c>
      <c r="E80" s="58">
        <v>8769.9</v>
      </c>
      <c r="F80" s="51">
        <f t="shared" si="1"/>
        <v>19.064999999999998</v>
      </c>
      <c r="G80" s="59"/>
    </row>
    <row r="81" spans="1:7" ht="24" customHeight="1" thickBot="1" x14ac:dyDescent="0.3">
      <c r="A81" s="55" t="s">
        <v>164</v>
      </c>
      <c r="B81" s="56" t="s">
        <v>144</v>
      </c>
      <c r="C81" s="57" t="s">
        <v>234</v>
      </c>
      <c r="D81" s="58">
        <v>46000</v>
      </c>
      <c r="E81" s="58">
        <v>8769.9</v>
      </c>
      <c r="F81" s="51">
        <f t="shared" si="1"/>
        <v>19.064999999999998</v>
      </c>
      <c r="G81" s="59"/>
    </row>
    <row r="82" spans="1:7" ht="24" customHeight="1" thickBot="1" x14ac:dyDescent="0.3">
      <c r="A82" s="55" t="s">
        <v>166</v>
      </c>
      <c r="B82" s="56" t="s">
        <v>144</v>
      </c>
      <c r="C82" s="57" t="s">
        <v>235</v>
      </c>
      <c r="D82" s="58">
        <v>46000</v>
      </c>
      <c r="E82" s="58">
        <v>8769.9</v>
      </c>
      <c r="F82" s="51">
        <f t="shared" si="1"/>
        <v>19.064999999999998</v>
      </c>
      <c r="G82" s="59"/>
    </row>
    <row r="83" spans="1:7" ht="15" customHeight="1" thickBot="1" x14ac:dyDescent="0.3">
      <c r="A83" s="55" t="s">
        <v>168</v>
      </c>
      <c r="B83" s="56" t="s">
        <v>144</v>
      </c>
      <c r="C83" s="57" t="s">
        <v>236</v>
      </c>
      <c r="D83" s="58" t="s">
        <v>62</v>
      </c>
      <c r="E83" s="58">
        <v>8769.9</v>
      </c>
      <c r="F83" s="51" t="s">
        <v>62</v>
      </c>
      <c r="G83" s="59"/>
    </row>
    <row r="84" spans="1:7" ht="15" customHeight="1" thickBot="1" x14ac:dyDescent="0.3">
      <c r="A84" s="55" t="s">
        <v>92</v>
      </c>
      <c r="B84" s="56" t="s">
        <v>144</v>
      </c>
      <c r="C84" s="57" t="s">
        <v>237</v>
      </c>
      <c r="D84" s="58">
        <v>2571238.36</v>
      </c>
      <c r="E84" s="58">
        <v>964603.78</v>
      </c>
      <c r="F84" s="51">
        <f t="shared" si="1"/>
        <v>37.515144259126565</v>
      </c>
      <c r="G84" s="59"/>
    </row>
    <row r="85" spans="1:7" ht="24" customHeight="1" thickBot="1" x14ac:dyDescent="0.3">
      <c r="A85" s="55" t="s">
        <v>164</v>
      </c>
      <c r="B85" s="56" t="s">
        <v>144</v>
      </c>
      <c r="C85" s="57" t="s">
        <v>238</v>
      </c>
      <c r="D85" s="58">
        <v>2567662.9300000002</v>
      </c>
      <c r="E85" s="58">
        <v>964326.06</v>
      </c>
      <c r="F85" s="51">
        <f t="shared" si="1"/>
        <v>37.556567442440745</v>
      </c>
      <c r="G85" s="59"/>
    </row>
    <row r="86" spans="1:7" ht="24" customHeight="1" thickBot="1" x14ac:dyDescent="0.3">
      <c r="A86" s="55" t="s">
        <v>166</v>
      </c>
      <c r="B86" s="56" t="s">
        <v>144</v>
      </c>
      <c r="C86" s="57" t="s">
        <v>239</v>
      </c>
      <c r="D86" s="58">
        <v>2567662.9300000002</v>
      </c>
      <c r="E86" s="58">
        <v>964326.06</v>
      </c>
      <c r="F86" s="51">
        <f t="shared" si="1"/>
        <v>37.556567442440745</v>
      </c>
      <c r="G86" s="59"/>
    </row>
    <row r="87" spans="1:7" ht="15" customHeight="1" thickBot="1" x14ac:dyDescent="0.3">
      <c r="A87" s="55" t="s">
        <v>168</v>
      </c>
      <c r="B87" s="56" t="s">
        <v>144</v>
      </c>
      <c r="C87" s="57" t="s">
        <v>240</v>
      </c>
      <c r="D87" s="58" t="s">
        <v>62</v>
      </c>
      <c r="E87" s="58">
        <v>964326.06</v>
      </c>
      <c r="F87" s="51" t="s">
        <v>62</v>
      </c>
      <c r="G87" s="59"/>
    </row>
    <row r="88" spans="1:7" ht="15" customHeight="1" thickBot="1" x14ac:dyDescent="0.3">
      <c r="A88" s="55" t="s">
        <v>170</v>
      </c>
      <c r="B88" s="56" t="s">
        <v>144</v>
      </c>
      <c r="C88" s="57" t="s">
        <v>241</v>
      </c>
      <c r="D88" s="58">
        <v>3575.43</v>
      </c>
      <c r="E88" s="58">
        <v>277.72000000000003</v>
      </c>
      <c r="F88" s="51">
        <f t="shared" si="1"/>
        <v>7.7674573407953735</v>
      </c>
      <c r="G88" s="59"/>
    </row>
    <row r="89" spans="1:7" ht="15" customHeight="1" thickBot="1" x14ac:dyDescent="0.3">
      <c r="A89" s="55" t="s">
        <v>172</v>
      </c>
      <c r="B89" s="56" t="s">
        <v>144</v>
      </c>
      <c r="C89" s="57" t="s">
        <v>242</v>
      </c>
      <c r="D89" s="58">
        <v>3575.43</v>
      </c>
      <c r="E89" s="58">
        <v>277.72000000000003</v>
      </c>
      <c r="F89" s="51">
        <f t="shared" si="1"/>
        <v>7.7674573407953735</v>
      </c>
      <c r="G89" s="59"/>
    </row>
    <row r="90" spans="1:7" ht="15" customHeight="1" thickBot="1" x14ac:dyDescent="0.3">
      <c r="A90" s="55" t="s">
        <v>174</v>
      </c>
      <c r="B90" s="56" t="s">
        <v>144</v>
      </c>
      <c r="C90" s="57" t="s">
        <v>243</v>
      </c>
      <c r="D90" s="58" t="s">
        <v>62</v>
      </c>
      <c r="E90" s="58">
        <v>277.72000000000003</v>
      </c>
      <c r="F90" s="51" t="s">
        <v>62</v>
      </c>
      <c r="G90" s="59"/>
    </row>
    <row r="91" spans="1:7" ht="15" customHeight="1" thickBot="1" x14ac:dyDescent="0.3">
      <c r="A91" s="55" t="s">
        <v>92</v>
      </c>
      <c r="B91" s="56" t="s">
        <v>144</v>
      </c>
      <c r="C91" s="57" t="s">
        <v>244</v>
      </c>
      <c r="D91" s="58">
        <v>1800000</v>
      </c>
      <c r="E91" s="58">
        <v>450000.01</v>
      </c>
      <c r="F91" s="51">
        <f t="shared" si="1"/>
        <v>25.000000555555559</v>
      </c>
      <c r="G91" s="59"/>
    </row>
    <row r="92" spans="1:7" ht="24" customHeight="1" thickBot="1" x14ac:dyDescent="0.3">
      <c r="A92" s="55" t="s">
        <v>245</v>
      </c>
      <c r="B92" s="56" t="s">
        <v>144</v>
      </c>
      <c r="C92" s="57" t="s">
        <v>246</v>
      </c>
      <c r="D92" s="58">
        <v>1800000</v>
      </c>
      <c r="E92" s="58">
        <v>450000.01</v>
      </c>
      <c r="F92" s="51">
        <f t="shared" si="1"/>
        <v>25.000000555555559</v>
      </c>
      <c r="G92" s="59"/>
    </row>
    <row r="93" spans="1:7" ht="15" customHeight="1" thickBot="1" x14ac:dyDescent="0.3">
      <c r="A93" s="55" t="s">
        <v>247</v>
      </c>
      <c r="B93" s="56" t="s">
        <v>144</v>
      </c>
      <c r="C93" s="57" t="s">
        <v>248</v>
      </c>
      <c r="D93" s="58">
        <v>1800000</v>
      </c>
      <c r="E93" s="58">
        <v>450000.01</v>
      </c>
      <c r="F93" s="51">
        <f t="shared" si="1"/>
        <v>25.000000555555559</v>
      </c>
      <c r="G93" s="59"/>
    </row>
    <row r="94" spans="1:7" ht="36" customHeight="1" thickBot="1" x14ac:dyDescent="0.3">
      <c r="A94" s="55" t="s">
        <v>249</v>
      </c>
      <c r="B94" s="56" t="s">
        <v>144</v>
      </c>
      <c r="C94" s="57" t="s">
        <v>250</v>
      </c>
      <c r="D94" s="58" t="s">
        <v>62</v>
      </c>
      <c r="E94" s="58">
        <v>368750.01</v>
      </c>
      <c r="F94" s="51" t="s">
        <v>62</v>
      </c>
      <c r="G94" s="59"/>
    </row>
    <row r="95" spans="1:7" ht="15" customHeight="1" thickBot="1" x14ac:dyDescent="0.3">
      <c r="A95" s="55" t="s">
        <v>251</v>
      </c>
      <c r="B95" s="56" t="s">
        <v>144</v>
      </c>
      <c r="C95" s="57" t="s">
        <v>252</v>
      </c>
      <c r="D95" s="58" t="s">
        <v>62</v>
      </c>
      <c r="E95" s="58">
        <v>81250</v>
      </c>
      <c r="F95" s="51" t="s">
        <v>62</v>
      </c>
      <c r="G95" s="59"/>
    </row>
    <row r="96" spans="1:7" ht="15" customHeight="1" thickBot="1" x14ac:dyDescent="0.3">
      <c r="A96" s="55" t="s">
        <v>92</v>
      </c>
      <c r="B96" s="56" t="s">
        <v>144</v>
      </c>
      <c r="C96" s="57" t="s">
        <v>253</v>
      </c>
      <c r="D96" s="58">
        <v>190000</v>
      </c>
      <c r="E96" s="58" t="s">
        <v>62</v>
      </c>
      <c r="F96" s="51" t="s">
        <v>62</v>
      </c>
      <c r="G96" s="59"/>
    </row>
    <row r="97" spans="1:7" ht="24" customHeight="1" thickBot="1" x14ac:dyDescent="0.3">
      <c r="A97" s="55" t="s">
        <v>164</v>
      </c>
      <c r="B97" s="56" t="s">
        <v>144</v>
      </c>
      <c r="C97" s="57" t="s">
        <v>254</v>
      </c>
      <c r="D97" s="58">
        <v>190000</v>
      </c>
      <c r="E97" s="58" t="s">
        <v>62</v>
      </c>
      <c r="F97" s="51" t="s">
        <v>62</v>
      </c>
      <c r="G97" s="59"/>
    </row>
    <row r="98" spans="1:7" ht="24" customHeight="1" thickBot="1" x14ac:dyDescent="0.3">
      <c r="A98" s="55" t="s">
        <v>166</v>
      </c>
      <c r="B98" s="56" t="s">
        <v>144</v>
      </c>
      <c r="C98" s="57" t="s">
        <v>255</v>
      </c>
      <c r="D98" s="58">
        <v>190000</v>
      </c>
      <c r="E98" s="58" t="s">
        <v>62</v>
      </c>
      <c r="F98" s="51" t="s">
        <v>62</v>
      </c>
      <c r="G98" s="59"/>
    </row>
    <row r="99" spans="1:7" ht="24" customHeight="1" thickBot="1" x14ac:dyDescent="0.3">
      <c r="A99" s="60" t="s">
        <v>256</v>
      </c>
      <c r="B99" s="61" t="s">
        <v>257</v>
      </c>
      <c r="C99" s="62" t="s">
        <v>31</v>
      </c>
      <c r="D99" s="63" t="s">
        <v>62</v>
      </c>
      <c r="E99" s="63">
        <v>643234.43000000005</v>
      </c>
      <c r="F99" s="64" t="s">
        <v>31</v>
      </c>
      <c r="G99" s="65"/>
    </row>
    <row r="100" spans="1:7" ht="15" customHeight="1" x14ac:dyDescent="0.25">
      <c r="A100" s="66"/>
      <c r="B100" s="67"/>
      <c r="C100" s="67"/>
      <c r="D100" s="67"/>
      <c r="E100" s="67"/>
      <c r="F100" s="67"/>
      <c r="G100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Normal="100" workbookViewId="0">
      <selection activeCell="F38" sqref="F38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68"/>
      <c r="B1" s="69"/>
      <c r="C1" s="70"/>
      <c r="D1" s="18"/>
      <c r="E1" s="71"/>
      <c r="F1" s="45"/>
      <c r="G1" s="15"/>
    </row>
    <row r="2" spans="1:7" ht="14.1" customHeight="1" x14ac:dyDescent="0.25">
      <c r="A2" s="110" t="s">
        <v>258</v>
      </c>
      <c r="B2" s="111"/>
      <c r="C2" s="111"/>
      <c r="D2" s="111"/>
      <c r="E2" s="111"/>
      <c r="F2" s="111"/>
      <c r="G2" s="15"/>
    </row>
    <row r="3" spans="1:7" ht="12" customHeight="1" x14ac:dyDescent="0.25">
      <c r="A3" s="72"/>
      <c r="B3" s="73"/>
      <c r="C3" s="74"/>
      <c r="D3" s="75"/>
      <c r="E3" s="76"/>
      <c r="F3" s="77"/>
      <c r="G3" s="15"/>
    </row>
    <row r="4" spans="1:7" ht="13.5" customHeight="1" x14ac:dyDescent="0.25">
      <c r="A4" s="118" t="s">
        <v>21</v>
      </c>
      <c r="B4" s="118" t="s">
        <v>22</v>
      </c>
      <c r="C4" s="118" t="s">
        <v>259</v>
      </c>
      <c r="D4" s="118" t="s">
        <v>24</v>
      </c>
      <c r="E4" s="118" t="s">
        <v>25</v>
      </c>
      <c r="F4" s="118" t="s">
        <v>282</v>
      </c>
      <c r="G4" s="15"/>
    </row>
    <row r="5" spans="1:7" ht="12" customHeight="1" x14ac:dyDescent="0.25">
      <c r="A5" s="119"/>
      <c r="B5" s="119"/>
      <c r="C5" s="119"/>
      <c r="D5" s="119"/>
      <c r="E5" s="119"/>
      <c r="F5" s="119"/>
      <c r="G5" s="15"/>
    </row>
    <row r="6" spans="1:7" ht="12" customHeight="1" x14ac:dyDescent="0.25">
      <c r="A6" s="119"/>
      <c r="B6" s="119"/>
      <c r="C6" s="119"/>
      <c r="D6" s="119"/>
      <c r="E6" s="119"/>
      <c r="F6" s="119"/>
      <c r="G6" s="15"/>
    </row>
    <row r="7" spans="1:7" ht="11.25" customHeight="1" x14ac:dyDescent="0.25">
      <c r="A7" s="119"/>
      <c r="B7" s="119"/>
      <c r="C7" s="119"/>
      <c r="D7" s="119"/>
      <c r="E7" s="119"/>
      <c r="F7" s="119"/>
      <c r="G7" s="15"/>
    </row>
    <row r="8" spans="1:7" ht="10.5" customHeight="1" x14ac:dyDescent="0.25">
      <c r="A8" s="119"/>
      <c r="B8" s="119"/>
      <c r="C8" s="119"/>
      <c r="D8" s="119"/>
      <c r="E8" s="119"/>
      <c r="F8" s="119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0" t="s">
        <v>260</v>
      </c>
      <c r="B10" s="78">
        <v>500</v>
      </c>
      <c r="C10" s="79" t="s">
        <v>31</v>
      </c>
      <c r="D10" s="36" t="s">
        <v>62</v>
      </c>
      <c r="E10" s="36">
        <v>-643234.43000000005</v>
      </c>
      <c r="F10" s="51" t="s">
        <v>62</v>
      </c>
      <c r="G10" s="15"/>
    </row>
    <row r="11" spans="1:7" ht="12" customHeight="1" x14ac:dyDescent="0.25">
      <c r="A11" s="80" t="s">
        <v>32</v>
      </c>
      <c r="B11" s="81"/>
      <c r="C11" s="82"/>
      <c r="D11" s="83"/>
      <c r="E11" s="83"/>
      <c r="F11" s="84"/>
      <c r="G11" s="15"/>
    </row>
    <row r="12" spans="1:7" ht="18" customHeight="1" x14ac:dyDescent="0.25">
      <c r="A12" s="85" t="s">
        <v>261</v>
      </c>
      <c r="B12" s="81">
        <v>520</v>
      </c>
      <c r="C12" s="82" t="s">
        <v>31</v>
      </c>
      <c r="D12" s="86" t="s">
        <v>62</v>
      </c>
      <c r="E12" s="86" t="s">
        <v>62</v>
      </c>
      <c r="F12" s="87" t="s">
        <v>62</v>
      </c>
      <c r="G12" s="15"/>
    </row>
    <row r="13" spans="1:7" ht="12" customHeight="1" x14ac:dyDescent="0.25">
      <c r="A13" s="88" t="s">
        <v>262</v>
      </c>
      <c r="B13" s="81"/>
      <c r="C13" s="82"/>
      <c r="D13" s="83"/>
      <c r="E13" s="83"/>
      <c r="F13" s="84"/>
      <c r="G13" s="15"/>
    </row>
    <row r="14" spans="1:7" ht="14.1" customHeight="1" x14ac:dyDescent="0.25">
      <c r="A14" s="89" t="s">
        <v>263</v>
      </c>
      <c r="B14" s="81">
        <v>620</v>
      </c>
      <c r="C14" s="82" t="s">
        <v>31</v>
      </c>
      <c r="D14" s="86" t="s">
        <v>62</v>
      </c>
      <c r="E14" s="86" t="s">
        <v>62</v>
      </c>
      <c r="F14" s="87" t="s">
        <v>62</v>
      </c>
      <c r="G14" s="15"/>
    </row>
    <row r="15" spans="1:7" ht="12.95" customHeight="1" x14ac:dyDescent="0.25">
      <c r="A15" s="90" t="s">
        <v>262</v>
      </c>
      <c r="B15" s="81"/>
      <c r="C15" s="82"/>
      <c r="D15" s="83"/>
      <c r="E15" s="83"/>
      <c r="F15" s="84"/>
      <c r="G15" s="15"/>
    </row>
    <row r="16" spans="1:7" ht="14.1" customHeight="1" x14ac:dyDescent="0.25">
      <c r="A16" s="89" t="s">
        <v>264</v>
      </c>
      <c r="B16" s="81">
        <v>700</v>
      </c>
      <c r="C16" s="82" t="s">
        <v>265</v>
      </c>
      <c r="D16" s="86" t="s">
        <v>62</v>
      </c>
      <c r="E16" s="86">
        <v>-643234.43000000005</v>
      </c>
      <c r="F16" s="87" t="s">
        <v>62</v>
      </c>
      <c r="G16" s="15"/>
    </row>
    <row r="17" spans="1:7" ht="14.1" customHeight="1" x14ac:dyDescent="0.25">
      <c r="A17" s="89" t="s">
        <v>266</v>
      </c>
      <c r="B17" s="81">
        <v>710</v>
      </c>
      <c r="C17" s="82" t="s">
        <v>267</v>
      </c>
      <c r="D17" s="86">
        <v>-15357589.390000001</v>
      </c>
      <c r="E17" s="86">
        <v>-4086574.55</v>
      </c>
      <c r="F17" s="91" t="s">
        <v>283</v>
      </c>
      <c r="G17" s="15"/>
    </row>
    <row r="18" spans="1:7" ht="15" customHeight="1" x14ac:dyDescent="0.25">
      <c r="A18" s="55" t="s">
        <v>268</v>
      </c>
      <c r="B18" s="81">
        <v>710</v>
      </c>
      <c r="C18" s="82" t="s">
        <v>269</v>
      </c>
      <c r="D18" s="86">
        <v>-15357589.390000001</v>
      </c>
      <c r="E18" s="86">
        <v>-4086574.55</v>
      </c>
      <c r="F18" s="91" t="s">
        <v>283</v>
      </c>
      <c r="G18" s="15"/>
    </row>
    <row r="19" spans="1:7" ht="15" customHeight="1" x14ac:dyDescent="0.25">
      <c r="A19" s="55" t="s">
        <v>270</v>
      </c>
      <c r="B19" s="81">
        <v>710</v>
      </c>
      <c r="C19" s="82" t="s">
        <v>271</v>
      </c>
      <c r="D19" s="86">
        <v>-15357589.390000001</v>
      </c>
      <c r="E19" s="86">
        <v>-4086574.55</v>
      </c>
      <c r="F19" s="91" t="s">
        <v>283</v>
      </c>
      <c r="G19" s="15"/>
    </row>
    <row r="20" spans="1:7" ht="24" customHeight="1" x14ac:dyDescent="0.25">
      <c r="A20" s="55" t="s">
        <v>272</v>
      </c>
      <c r="B20" s="81">
        <v>710</v>
      </c>
      <c r="C20" s="82" t="s">
        <v>273</v>
      </c>
      <c r="D20" s="86">
        <v>-15357589.390000001</v>
      </c>
      <c r="E20" s="86">
        <v>-4086574.55</v>
      </c>
      <c r="F20" s="91" t="s">
        <v>283</v>
      </c>
      <c r="G20" s="15"/>
    </row>
    <row r="21" spans="1:7" ht="14.1" customHeight="1" x14ac:dyDescent="0.25">
      <c r="A21" s="89" t="s">
        <v>274</v>
      </c>
      <c r="B21" s="81">
        <v>720</v>
      </c>
      <c r="C21" s="82" t="s">
        <v>275</v>
      </c>
      <c r="D21" s="86">
        <v>15357589.390000001</v>
      </c>
      <c r="E21" s="86">
        <v>3443340.12</v>
      </c>
      <c r="F21" s="91" t="s">
        <v>284</v>
      </c>
      <c r="G21" s="15"/>
    </row>
    <row r="22" spans="1:7" ht="15" customHeight="1" x14ac:dyDescent="0.25">
      <c r="A22" s="55" t="s">
        <v>276</v>
      </c>
      <c r="B22" s="81">
        <v>720</v>
      </c>
      <c r="C22" s="92" t="s">
        <v>277</v>
      </c>
      <c r="D22" s="86">
        <v>15357589.390000001</v>
      </c>
      <c r="E22" s="86">
        <v>3443340.12</v>
      </c>
      <c r="F22" s="91" t="s">
        <v>284</v>
      </c>
      <c r="G22" s="15"/>
    </row>
    <row r="23" spans="1:7" ht="15" customHeight="1" x14ac:dyDescent="0.25">
      <c r="A23" s="55" t="s">
        <v>278</v>
      </c>
      <c r="B23" s="81">
        <v>720</v>
      </c>
      <c r="C23" s="92" t="s">
        <v>279</v>
      </c>
      <c r="D23" s="86">
        <v>15357589.390000001</v>
      </c>
      <c r="E23" s="86">
        <v>3443340.12</v>
      </c>
      <c r="F23" s="91" t="s">
        <v>284</v>
      </c>
      <c r="G23" s="15"/>
    </row>
    <row r="24" spans="1:7" ht="24" customHeight="1" x14ac:dyDescent="0.25">
      <c r="A24" s="55" t="s">
        <v>280</v>
      </c>
      <c r="B24" s="81">
        <v>720</v>
      </c>
      <c r="C24" s="92" t="s">
        <v>281</v>
      </c>
      <c r="D24" s="86">
        <v>15357589.390000001</v>
      </c>
      <c r="E24" s="86">
        <v>3443340.12</v>
      </c>
      <c r="F24" s="91" t="s">
        <v>284</v>
      </c>
      <c r="G24" s="15"/>
    </row>
    <row r="25" spans="1:7" ht="9.9499999999999993" customHeight="1" x14ac:dyDescent="0.25">
      <c r="A25" s="93"/>
      <c r="B25" s="94"/>
      <c r="C25" s="94"/>
      <c r="D25" s="95"/>
      <c r="E25" s="96"/>
      <c r="F25" s="96"/>
      <c r="G25" s="15"/>
    </row>
    <row r="26" spans="1:7" ht="9.9499999999999993" customHeight="1" x14ac:dyDescent="0.25">
      <c r="A26" s="17"/>
      <c r="B26" s="126"/>
      <c r="C26" s="127"/>
      <c r="D26" s="97"/>
      <c r="E26" s="98"/>
      <c r="F26" s="98"/>
      <c r="G26" s="15"/>
    </row>
    <row r="27" spans="1:7" ht="9.9499999999999993" customHeight="1" x14ac:dyDescent="0.25">
      <c r="A27" s="99"/>
      <c r="B27" s="122"/>
      <c r="C27" s="123"/>
      <c r="D27" s="100"/>
      <c r="E27" s="101"/>
      <c r="F27" s="101"/>
      <c r="G27" s="15"/>
    </row>
    <row r="28" spans="1:7" ht="9.9499999999999993" customHeight="1" x14ac:dyDescent="0.25">
      <c r="A28" s="102"/>
      <c r="B28" s="104"/>
      <c r="C28" s="105"/>
      <c r="D28" s="98"/>
      <c r="E28" s="98"/>
      <c r="F28" s="98"/>
      <c r="G28" s="15"/>
    </row>
    <row r="29" spans="1:7" ht="12" customHeight="1" x14ac:dyDescent="0.25">
      <c r="A29" s="102"/>
      <c r="B29" s="104"/>
      <c r="C29" s="105"/>
      <c r="D29" s="98"/>
      <c r="E29" s="98"/>
      <c r="F29" s="98"/>
      <c r="G29" s="15"/>
    </row>
    <row r="30" spans="1:7" ht="13.5" customHeight="1" x14ac:dyDescent="0.25">
      <c r="A30" s="97"/>
      <c r="B30" s="106"/>
      <c r="C30" s="105"/>
      <c r="D30" s="70"/>
      <c r="E30" s="70"/>
      <c r="F30" s="98"/>
      <c r="G30" s="15"/>
    </row>
    <row r="31" spans="1:7" ht="11.1" customHeight="1" x14ac:dyDescent="0.25">
      <c r="A31" s="11"/>
      <c r="B31" s="128"/>
      <c r="C31" s="129"/>
      <c r="D31" s="11"/>
      <c r="E31" s="11"/>
      <c r="F31" s="11"/>
      <c r="G31" s="15"/>
    </row>
    <row r="32" spans="1:7" ht="11.1" customHeight="1" x14ac:dyDescent="0.25">
      <c r="A32" s="99"/>
      <c r="B32" s="122"/>
      <c r="C32" s="123"/>
      <c r="D32" s="11"/>
      <c r="E32" s="11"/>
      <c r="F32" s="11"/>
      <c r="G32" s="15"/>
    </row>
    <row r="33" spans="1:7" ht="17.100000000000001" customHeight="1" x14ac:dyDescent="0.25">
      <c r="A33" s="11"/>
      <c r="B33" s="107"/>
      <c r="C33" s="105"/>
      <c r="D33" s="11"/>
      <c r="E33" s="11"/>
      <c r="F33" s="11"/>
      <c r="G33" s="15"/>
    </row>
    <row r="34" spans="1:7" ht="17.100000000000001" customHeight="1" x14ac:dyDescent="0.25">
      <c r="A34" s="17"/>
      <c r="B34" s="126"/>
      <c r="C34" s="127"/>
      <c r="D34" s="11"/>
      <c r="E34" s="11"/>
      <c r="F34" s="11"/>
      <c r="G34" s="15"/>
    </row>
    <row r="35" spans="1:7" ht="12" customHeight="1" x14ac:dyDescent="0.25">
      <c r="A35" s="99"/>
      <c r="B35" s="122"/>
      <c r="C35" s="123"/>
      <c r="D35" s="15"/>
      <c r="E35" s="11"/>
      <c r="F35" s="11"/>
      <c r="G35" s="15"/>
    </row>
    <row r="36" spans="1:7" ht="17.100000000000001" customHeight="1" x14ac:dyDescent="0.25">
      <c r="A36" s="17"/>
      <c r="B36" s="17"/>
      <c r="C36" s="17"/>
      <c r="D36" s="103"/>
      <c r="E36" s="11"/>
      <c r="F36" s="11"/>
      <c r="G36" s="15"/>
    </row>
    <row r="37" spans="1:7" ht="17.100000000000001" customHeight="1" x14ac:dyDescent="0.25">
      <c r="A37" s="17"/>
      <c r="B37" s="102"/>
      <c r="C37" s="102"/>
      <c r="D37" s="103"/>
      <c r="E37" s="2"/>
      <c r="F37" s="2"/>
      <c r="G37" s="15"/>
    </row>
    <row r="38" spans="1:7" ht="12.95" customHeight="1" x14ac:dyDescent="0.25">
      <c r="A38" s="108"/>
      <c r="B38" s="108"/>
      <c r="C38" s="108"/>
      <c r="D38" s="108"/>
      <c r="E38" s="108"/>
      <c r="F38" s="108"/>
      <c r="G38" s="15"/>
    </row>
    <row r="39" spans="1:7" ht="27.2" customHeight="1" x14ac:dyDescent="0.25">
      <c r="A39" s="124"/>
      <c r="B39" s="125"/>
      <c r="C39" s="125"/>
      <c r="D39" s="125"/>
      <c r="E39" s="125"/>
      <c r="F39" s="125"/>
      <c r="G39" s="15"/>
    </row>
    <row r="40" spans="1:7" ht="12.95" customHeight="1" x14ac:dyDescent="0.25">
      <c r="A40" s="109"/>
      <c r="B40" s="109"/>
      <c r="C40" s="109"/>
      <c r="D40" s="109"/>
      <c r="E40" s="109"/>
      <c r="F40" s="109"/>
      <c r="G40" s="15"/>
    </row>
  </sheetData>
  <mergeCells count="14">
    <mergeCell ref="B35:C35"/>
    <mergeCell ref="A39:F39"/>
    <mergeCell ref="B26:C26"/>
    <mergeCell ref="B27:C27"/>
    <mergeCell ref="B31:C31"/>
    <mergeCell ref="B32:C32"/>
    <mergeCell ref="B34:C34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172A695-FF53-4B94-99FE-9ACDCD7B7F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</dc:creator>
  <cp:lastModifiedBy>user</cp:lastModifiedBy>
  <cp:lastPrinted>2018-06-04T11:25:52Z</cp:lastPrinted>
  <dcterms:created xsi:type="dcterms:W3CDTF">2018-04-16T11:49:41Z</dcterms:created>
  <dcterms:modified xsi:type="dcterms:W3CDTF">2018-06-04T11:25:56Z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C:\Users\user\AppData\Local\Кейсистемс\Свод-СМАРТ\ReportManager\SV_0503117M_20160101_2.xlsx</vt:lpwstr>
  </property>
  <property fmtid="{D5CDD505-2E9C-101B-9397-08002B2CF9AE}" pid="3" name="Report Name">
    <vt:lpwstr>C__Users_user_AppData_Local_Кейсистемс_Свод-СМАРТ_ReportManager_SV_0503117M_20160101_2.xlsx</vt:lpwstr>
  </property>
</Properties>
</file>